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10.150.220.246\技術管理部$\ﾚﾍﾞﾙB\31.建築物エネルギー消費性能判定業務\0３.【省エネ判定機関】 帳票類\１.申請用帳票\"/>
    </mc:Choice>
  </mc:AlternateContent>
  <xr:revisionPtr revIDLastSave="0" documentId="13_ncr:1_{97AA875E-4B16-4E71-A9F7-F4CE54AE1D30}" xr6:coauthVersionLast="47" xr6:coauthVersionMax="47" xr10:uidLastSave="{00000000-0000-0000-0000-000000000000}"/>
  <bookViews>
    <workbookView xWindow="9495" yWindow="765" windowWidth="28800" windowHeight="19875" tabRatio="799" firstSheet="1" activeTab="1" xr2:uid="{00000000-000D-0000-FFFF-FFFF00000000}"/>
  </bookViews>
  <sheets>
    <sheet name="第三面 (注意)" sheetId="5" state="hidden" r:id="rId1"/>
    <sheet name="第五面(別紙一覧表)" sheetId="22" r:id="rId2"/>
    <sheet name="記入例" sheetId="24" r:id="rId3"/>
    <sheet name="原稿" sheetId="11" state="hidden" r:id="rId4"/>
  </sheets>
  <definedNames>
    <definedName name="_xlnm.Print_Area" localSheetId="2">記入例!$B$2:$M$116</definedName>
    <definedName name="_xlnm.Print_Area" localSheetId="3">原稿!$A$1:$V$54</definedName>
    <definedName name="_xlnm.Print_Area" localSheetId="1">'第五面(別紙一覧表)'!$B$2:$M$116</definedName>
    <definedName name="_xlnm.Print_Area" localSheetId="0">'第三面 (注意)'!$A$1:$V$54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24" l="1"/>
  <c r="F10" i="22"/>
  <c r="M10" i="24"/>
  <c r="G10" i="22"/>
  <c r="M17" i="24"/>
  <c r="M16" i="24"/>
  <c r="M15" i="24"/>
  <c r="M14" i="24"/>
  <c r="M13" i="24"/>
  <c r="M12" i="24"/>
  <c r="M11" i="24"/>
  <c r="L10" i="24"/>
  <c r="K10" i="24"/>
  <c r="J10" i="24"/>
  <c r="I10" i="24"/>
  <c r="H10" i="24"/>
  <c r="G10" i="24"/>
  <c r="L10" i="22"/>
  <c r="M10" i="22" s="1"/>
  <c r="K10" i="22"/>
  <c r="J10" i="22"/>
  <c r="I10" i="22"/>
  <c r="H10" i="22"/>
  <c r="M17" i="22" l="1"/>
  <c r="M16" i="22"/>
  <c r="M15" i="22"/>
  <c r="M12" i="22"/>
  <c r="M13" i="22"/>
  <c r="M14" i="22"/>
  <c r="M11" i="22"/>
</calcChain>
</file>

<file path=xl/sharedStrings.xml><?xml version="1.0" encoding="utf-8"?>
<sst xmlns="http://schemas.openxmlformats.org/spreadsheetml/2006/main" count="112" uniqueCount="61">
  <si>
    <t>（注意）</t>
  </si>
  <si>
    <t>第二面関係</t>
  </si>
  <si>
    <t>１．【３．建築主等】既存建築物の場合、所有者とします。</t>
  </si>
  <si>
    <t>３．【５．工事施工者】既存建築物の場合で、工事を行わない場合は、記載不要となります。</t>
  </si>
  <si>
    <t>第三面関係</t>
  </si>
  <si>
    <t>５．【４．建築物の名称】　建築物の部分で申請する場合以外は、評価書に表示される名称となります。</t>
  </si>
  <si>
    <t>９．【１０．申請対象部分の改修の竣工時期】の記載については、申請対象部分を改修する場合に限ります。</t>
  </si>
  <si>
    <t>２．【４．設計者等】既存建築物の場合、申請に係る設計内容等に責任を負うことができる者とします。また、</t>
    <phoneticPr fontId="1"/>
  </si>
  <si>
    <t>　　　資格欄については、資格を持っていない場合は記入不要となります。</t>
    <phoneticPr fontId="1"/>
  </si>
  <si>
    <t>４．①　この様式において使用する用語は、特別の定めのある場合を除くほか、建築物エネルギー消費性能基</t>
    <phoneticPr fontId="1"/>
  </si>
  <si>
    <t>　　準等を定める省令（平成28年経済産業省令・国土交通省令第1号）において使用する用語の例によります。</t>
    <phoneticPr fontId="1"/>
  </si>
  <si>
    <t>　　②　この様式において、次に掲げる用語の意義は、それぞれ次のとおりとします。</t>
    <phoneticPr fontId="1"/>
  </si>
  <si>
    <t>　　(1)一戸建ての住宅　一棟の建築物からなる一戸の住宅</t>
    <phoneticPr fontId="1"/>
  </si>
  <si>
    <t>　　(2)共同住宅等　共同住宅、長屋その他の一戸建ての住宅以外の住宅</t>
    <phoneticPr fontId="1"/>
  </si>
  <si>
    <t>　　ください。こちらのチェックの内容に応じて、発行される評価書の部数が確認できるようにしてください。</t>
    <phoneticPr fontId="1"/>
  </si>
  <si>
    <t>　　また、複数の評価書が発行される場合は、それぞれ第四面から第六面を申請に係る単位ごとに作成する必</t>
    <phoneticPr fontId="1"/>
  </si>
  <si>
    <t>　　要があります。</t>
    <phoneticPr fontId="1"/>
  </si>
  <si>
    <t>７．【９．申請の対象とする範囲】「フロアによる」「テナントによる」「その他部分による」の括弧につい</t>
    <phoneticPr fontId="1"/>
  </si>
  <si>
    <t>　　ては、それぞれが申請の単位において二以上である場合等記入できない場合は、行を追加する等による記</t>
    <phoneticPr fontId="1"/>
  </si>
  <si>
    <t>　　載を可能とします。</t>
    <phoneticPr fontId="1"/>
  </si>
  <si>
    <t>８．【９．申請の対象とする範囲】「その他部分による」とは、建築物の部分で、「フロア」や「テナントに</t>
    <phoneticPr fontId="1"/>
  </si>
  <si>
    <t>　　よる」場合以外に該当する場合になります。例えば「複合建築物の非住宅部分全体」は「その他部分によ</t>
    <phoneticPr fontId="1"/>
  </si>
  <si>
    <t>　　る」に該当します。</t>
    <phoneticPr fontId="1"/>
  </si>
  <si>
    <t>６．【９．申請の対象とする範囲】申請範囲により、該当するチェックボックス全てに「✓」マークを入れて</t>
    <phoneticPr fontId="1"/>
  </si>
  <si>
    <t>【住戸に関する事項】</t>
    <rPh sb="1" eb="3">
      <t>ジュウコ</t>
    </rPh>
    <rPh sb="4" eb="5">
      <t>カン</t>
    </rPh>
    <rPh sb="7" eb="9">
      <t>ジコウ</t>
    </rPh>
    <phoneticPr fontId="11"/>
  </si>
  <si>
    <t>no.</t>
    <phoneticPr fontId="9"/>
  </si>
  <si>
    <t>タイプ名</t>
    <rPh sb="3" eb="4">
      <t>メイ</t>
    </rPh>
    <phoneticPr fontId="9"/>
  </si>
  <si>
    <t>【4.住戸のエネルギー消費性能】</t>
    <rPh sb="3" eb="5">
      <t>ジュウコ</t>
    </rPh>
    <rPh sb="11" eb="13">
      <t>ショウヒ</t>
    </rPh>
    <rPh sb="13" eb="15">
      <t>セイノウ</t>
    </rPh>
    <phoneticPr fontId="9"/>
  </si>
  <si>
    <t>(第五面に代わる一覧表)</t>
    <rPh sb="1" eb="2">
      <t>ダイ</t>
    </rPh>
    <rPh sb="2" eb="3">
      <t>ゴ</t>
    </rPh>
    <rPh sb="3" eb="4">
      <t>メン</t>
    </rPh>
    <rPh sb="5" eb="6">
      <t>カ</t>
    </rPh>
    <rPh sb="8" eb="10">
      <t>イチラン</t>
    </rPh>
    <rPh sb="10" eb="11">
      <t>ヒョウ</t>
    </rPh>
    <phoneticPr fontId="11"/>
  </si>
  <si>
    <t>2.一次エネルギー消費量に関する事項</t>
    <rPh sb="2" eb="4">
      <t>イチジ</t>
    </rPh>
    <rPh sb="9" eb="12">
      <t>ショウヒリョウ</t>
    </rPh>
    <rPh sb="13" eb="14">
      <t>カン</t>
    </rPh>
    <rPh sb="16" eb="18">
      <t>ジコウ</t>
    </rPh>
    <phoneticPr fontId="9"/>
  </si>
  <si>
    <t>BEI</t>
    <phoneticPr fontId="9"/>
  </si>
  <si>
    <t>[W/㎡・K]</t>
    <phoneticPr fontId="9"/>
  </si>
  <si>
    <t>[-]</t>
    <phoneticPr fontId="9"/>
  </si>
  <si>
    <t>[階]</t>
    <rPh sb="1" eb="2">
      <t>カイ</t>
    </rPh>
    <phoneticPr fontId="9"/>
  </si>
  <si>
    <t>[㎡]</t>
    <phoneticPr fontId="9"/>
  </si>
  <si>
    <t>[GJ/年]</t>
    <rPh sb="4" eb="5">
      <t>ネン</t>
    </rPh>
    <phoneticPr fontId="9"/>
  </si>
  <si>
    <t>(その他除く)</t>
    <rPh sb="3" eb="4">
      <t>タ</t>
    </rPh>
    <rPh sb="4" eb="5">
      <t>ノゾ</t>
    </rPh>
    <phoneticPr fontId="9"/>
  </si>
  <si>
    <t>設計一次
エネルギ
ー消費量</t>
    <rPh sb="0" eb="2">
      <t>セッケイ</t>
    </rPh>
    <rPh sb="2" eb="4">
      <t>イチジ</t>
    </rPh>
    <rPh sb="11" eb="14">
      <t>ショウヒリョウ</t>
    </rPh>
    <phoneticPr fontId="9"/>
  </si>
  <si>
    <t>基準一次
エネルギ
ー消費量</t>
    <rPh sb="0" eb="2">
      <t>キジュン</t>
    </rPh>
    <rPh sb="2" eb="4">
      <t>イチジ</t>
    </rPh>
    <rPh sb="11" eb="14">
      <t>ショウヒリョウ</t>
    </rPh>
    <phoneticPr fontId="9"/>
  </si>
  <si>
    <t>外皮平均
熱貫流率</t>
    <rPh sb="0" eb="2">
      <t>ガイヒ</t>
    </rPh>
    <rPh sb="2" eb="4">
      <t>ヘイキン</t>
    </rPh>
    <rPh sb="5" eb="6">
      <t>ネツ</t>
    </rPh>
    <rPh sb="6" eb="8">
      <t>カンリュウ</t>
    </rPh>
    <rPh sb="8" eb="9">
      <t>リツ</t>
    </rPh>
    <phoneticPr fontId="9"/>
  </si>
  <si>
    <t>冷房期の
平均日射
熱取得率</t>
    <rPh sb="0" eb="2">
      <t>レイボウ</t>
    </rPh>
    <rPh sb="2" eb="3">
      <t>キ</t>
    </rPh>
    <rPh sb="5" eb="7">
      <t>ヘイキン</t>
    </rPh>
    <rPh sb="7" eb="9">
      <t>ニッシャ</t>
    </rPh>
    <rPh sb="10" eb="11">
      <t>ネツ</t>
    </rPh>
    <rPh sb="11" eb="14">
      <t>シュトクリツ</t>
    </rPh>
    <phoneticPr fontId="9"/>
  </si>
  <si>
    <t>←このシートは共同住宅等の第五面に代わる書式です(一戸建て住宅の場合は添付不要です)</t>
    <rPh sb="7" eb="9">
      <t>キョウドウ</t>
    </rPh>
    <rPh sb="9" eb="11">
      <t>ジュウタク</t>
    </rPh>
    <rPh sb="11" eb="12">
      <t>トウ</t>
    </rPh>
    <rPh sb="13" eb="14">
      <t>ダイ</t>
    </rPh>
    <rPh sb="14" eb="15">
      <t>ゴ</t>
    </rPh>
    <rPh sb="15" eb="16">
      <t>メン</t>
    </rPh>
    <rPh sb="17" eb="18">
      <t>カ</t>
    </rPh>
    <rPh sb="20" eb="22">
      <t>ショシキ</t>
    </rPh>
    <rPh sb="25" eb="27">
      <t>イッコ</t>
    </rPh>
    <rPh sb="27" eb="28">
      <t>ダ</t>
    </rPh>
    <rPh sb="29" eb="31">
      <t>ジュウタク</t>
    </rPh>
    <rPh sb="32" eb="34">
      <t>バアイ</t>
    </rPh>
    <rPh sb="35" eb="37">
      <t>テンプ</t>
    </rPh>
    <rPh sb="37" eb="39">
      <t>フヨウ</t>
    </rPh>
    <phoneticPr fontId="12"/>
  </si>
  <si>
    <r>
      <rPr>
        <sz val="10"/>
        <color theme="1"/>
        <rFont val="Segoe UI Symbol"/>
        <family val="2"/>
        <charset val="1"/>
      </rPr>
      <t>←</t>
    </r>
    <r>
      <rPr>
        <sz val="10"/>
        <color theme="1"/>
        <rFont val="HG丸ｺﾞｼｯｸM-PRO"/>
        <family val="2"/>
        <charset val="128"/>
      </rPr>
      <t>共用部を含めて計算を行う場合に入力してください</t>
    </r>
    <rPh sb="1" eb="4">
      <t>キョウヨウブ</t>
    </rPh>
    <rPh sb="5" eb="6">
      <t>フク</t>
    </rPh>
    <rPh sb="8" eb="10">
      <t>ケイサン</t>
    </rPh>
    <rPh sb="11" eb="12">
      <t>オコナ</t>
    </rPh>
    <rPh sb="13" eb="15">
      <t>バアイ</t>
    </rPh>
    <rPh sb="16" eb="18">
      <t>ニュウリョク</t>
    </rPh>
    <phoneticPr fontId="9"/>
  </si>
  <si>
    <t>地域</t>
    <rPh sb="0" eb="2">
      <t>チイキ</t>
    </rPh>
    <phoneticPr fontId="9"/>
  </si>
  <si>
    <t>地域区分</t>
    <rPh sb="0" eb="2">
      <t>チイキ</t>
    </rPh>
    <rPh sb="2" eb="4">
      <t>クブン</t>
    </rPh>
    <phoneticPr fontId="9"/>
  </si>
  <si>
    <t>←地域区分を入力すると自動で外皮平均熱貫流率と冷房期の平均日射熱取得率の基準値が表示されます。</t>
    <rPh sb="1" eb="3">
      <t>チイキ</t>
    </rPh>
    <rPh sb="3" eb="5">
      <t>クブン</t>
    </rPh>
    <rPh sb="6" eb="8">
      <t>ニュウリョク</t>
    </rPh>
    <rPh sb="11" eb="13">
      <t>ジドウ</t>
    </rPh>
    <rPh sb="14" eb="16">
      <t>ガイヒ</t>
    </rPh>
    <rPh sb="16" eb="18">
      <t>ヘイキン</t>
    </rPh>
    <rPh sb="18" eb="19">
      <t>ネツ</t>
    </rPh>
    <rPh sb="19" eb="21">
      <t>カンリュウ</t>
    </rPh>
    <rPh sb="21" eb="22">
      <t>リツ</t>
    </rPh>
    <rPh sb="23" eb="25">
      <t>レイボウ</t>
    </rPh>
    <rPh sb="25" eb="26">
      <t>キ</t>
    </rPh>
    <rPh sb="27" eb="29">
      <t>ヘイキン</t>
    </rPh>
    <rPh sb="29" eb="31">
      <t>ニッシャ</t>
    </rPh>
    <rPh sb="31" eb="32">
      <t>ネツ</t>
    </rPh>
    <rPh sb="32" eb="35">
      <t>シュトクリツ</t>
    </rPh>
    <rPh sb="36" eb="39">
      <t>キジュンチ</t>
    </rPh>
    <rPh sb="40" eb="42">
      <t>ヒョウジ</t>
    </rPh>
    <phoneticPr fontId="9"/>
  </si>
  <si>
    <t>1.外壁、窓等を通しての熱損失の防止に関する事</t>
    <rPh sb="2" eb="4">
      <t>ガイヘキ</t>
    </rPh>
    <rPh sb="5" eb="6">
      <t>マド</t>
    </rPh>
    <rPh sb="6" eb="7">
      <t>トウ</t>
    </rPh>
    <rPh sb="8" eb="9">
      <t>トオ</t>
    </rPh>
    <rPh sb="12" eb="13">
      <t>ネツ</t>
    </rPh>
    <rPh sb="13" eb="15">
      <t>ソンシツ</t>
    </rPh>
    <rPh sb="16" eb="18">
      <t>ボウシ</t>
    </rPh>
    <rPh sb="19" eb="20">
      <t>カン</t>
    </rPh>
    <rPh sb="22" eb="23">
      <t>コト</t>
    </rPh>
    <phoneticPr fontId="9"/>
  </si>
  <si>
    <t>【1.住戸の
　　番号】</t>
    <rPh sb="3" eb="5">
      <t>ジュウコ</t>
    </rPh>
    <rPh sb="9" eb="10">
      <t>バン</t>
    </rPh>
    <rPh sb="10" eb="11">
      <t>ゴウ</t>
    </rPh>
    <phoneticPr fontId="9"/>
  </si>
  <si>
    <t>【3.専用
 部分の
  床面積】</t>
    <rPh sb="3" eb="5">
      <t>センヨウ</t>
    </rPh>
    <rPh sb="7" eb="8">
      <t>ブ</t>
    </rPh>
    <rPh sb="8" eb="9">
      <t>フン</t>
    </rPh>
    <rPh sb="13" eb="16">
      <t>ユカメンセキ</t>
    </rPh>
    <phoneticPr fontId="9"/>
  </si>
  <si>
    <t>【2.住戸の
 存する階】</t>
    <rPh sb="3" eb="5">
      <t>ジュウコ</t>
    </rPh>
    <rPh sb="8" eb="9">
      <t>ソン</t>
    </rPh>
    <rPh sb="11" eb="12">
      <t>カイ</t>
    </rPh>
    <phoneticPr fontId="9"/>
  </si>
  <si>
    <t>←外皮の基準値と一次エネの合計は自動で表示されます</t>
    <rPh sb="1" eb="3">
      <t>ガイヒ</t>
    </rPh>
    <rPh sb="4" eb="7">
      <t>キジュンチ</t>
    </rPh>
    <rPh sb="8" eb="10">
      <t>イチジ</t>
    </rPh>
    <rPh sb="13" eb="15">
      <t>ゴウケイ</t>
    </rPh>
    <rPh sb="16" eb="18">
      <t>ジドウ</t>
    </rPh>
    <rPh sb="19" eb="21">
      <t>ヒョウジ</t>
    </rPh>
    <phoneticPr fontId="9"/>
  </si>
  <si>
    <t>←住戸のみで計算するときはここから以降を入力をしてください</t>
    <rPh sb="1" eb="3">
      <t>ジュウコ</t>
    </rPh>
    <rPh sb="6" eb="8">
      <t>ケイサン</t>
    </rPh>
    <rPh sb="17" eb="19">
      <t>イコウ</t>
    </rPh>
    <rPh sb="20" eb="22">
      <t>ニュウリョク</t>
    </rPh>
    <rPh sb="21" eb="22">
      <t>イニュウ</t>
    </rPh>
    <phoneticPr fontId="9"/>
  </si>
  <si>
    <t>　Ｕ値</t>
    <rPh sb="1" eb="3">
      <t>ユ</t>
    </rPh>
    <phoneticPr fontId="12"/>
  </si>
  <si>
    <t>η値</t>
    <rPh sb="0" eb="2">
      <t>イータ</t>
    </rPh>
    <phoneticPr fontId="12"/>
  </si>
  <si>
    <t>-</t>
    <phoneticPr fontId="12"/>
  </si>
  <si>
    <t>-</t>
    <phoneticPr fontId="9"/>
  </si>
  <si>
    <t>（共同住宅共有部）</t>
    <rPh sb="1" eb="3">
      <t>キョウドウ</t>
    </rPh>
    <rPh sb="3" eb="5">
      <t>ジュウタク</t>
    </rPh>
    <rPh sb="5" eb="7">
      <t>キョウユウ</t>
    </rPh>
    <rPh sb="7" eb="8">
      <t>ブ</t>
    </rPh>
    <phoneticPr fontId="9"/>
  </si>
  <si>
    <t>（外皮基準/住戸合計）</t>
    <rPh sb="1" eb="3">
      <t>ガイヒ</t>
    </rPh>
    <rPh sb="3" eb="5">
      <t>キジュン</t>
    </rPh>
    <rPh sb="6" eb="8">
      <t>ジュウコ</t>
    </rPh>
    <rPh sb="8" eb="10">
      <t>ゴウケイ</t>
    </rPh>
    <phoneticPr fontId="9"/>
  </si>
  <si>
    <t>（選択）</t>
    <rPh sb="1" eb="3">
      <t>センタク</t>
    </rPh>
    <phoneticPr fontId="9"/>
  </si>
  <si>
    <t>←このシートは共同住宅等の第五面に代わる参考様式です(一戸建て住宅の場合は添付不要です)</t>
    <rPh sb="7" eb="9">
      <t>キョウドウ</t>
    </rPh>
    <rPh sb="9" eb="11">
      <t>ジュウタク</t>
    </rPh>
    <rPh sb="11" eb="12">
      <t>トウ</t>
    </rPh>
    <rPh sb="13" eb="14">
      <t>ダイ</t>
    </rPh>
    <rPh sb="14" eb="15">
      <t>ゴ</t>
    </rPh>
    <rPh sb="15" eb="16">
      <t>メン</t>
    </rPh>
    <rPh sb="17" eb="18">
      <t>カ</t>
    </rPh>
    <rPh sb="20" eb="22">
      <t>サンコウ</t>
    </rPh>
    <rPh sb="22" eb="24">
      <t>ヨウシキ</t>
    </rPh>
    <rPh sb="27" eb="29">
      <t>イッコ</t>
    </rPh>
    <rPh sb="29" eb="30">
      <t>ダ</t>
    </rPh>
    <rPh sb="31" eb="33">
      <t>ジュウタク</t>
    </rPh>
    <rPh sb="34" eb="36">
      <t>バアイ</t>
    </rPh>
    <rPh sb="37" eb="39">
      <t>テンプ</t>
    </rPh>
    <rPh sb="39" eb="41">
      <t>フヨウ</t>
    </rPh>
    <phoneticPr fontId="12"/>
  </si>
  <si>
    <t>←外皮の基準値、住戸の床面積及び一次エネの合計は自動で計算されます</t>
    <rPh sb="1" eb="3">
      <t>ガイヒ</t>
    </rPh>
    <rPh sb="4" eb="7">
      <t>キジュンチ</t>
    </rPh>
    <rPh sb="8" eb="10">
      <t>ジュウコ</t>
    </rPh>
    <rPh sb="11" eb="14">
      <t>ユカメンセキ</t>
    </rPh>
    <rPh sb="14" eb="15">
      <t>オヨ</t>
    </rPh>
    <rPh sb="16" eb="18">
      <t>イチジ</t>
    </rPh>
    <rPh sb="21" eb="23">
      <t>ゴウケイ</t>
    </rPh>
    <rPh sb="24" eb="26">
      <t>ジドウ</t>
    </rPh>
    <rPh sb="27" eb="29">
      <t>ケイサン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</si>
</sst>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0_);[Red]\(0.00\)"/>
    <numFmt numFmtId="178" formatCode="0.0"/>
  </numFmts>
  <fonts count="23">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明朝"/>
      <family val="1"/>
      <charset val="128"/>
    </font>
    <font>
      <sz val="9"/>
      <color rgb="FF000000"/>
      <name val="ＭＳ 明朝"/>
      <family val="1"/>
      <charset val="128"/>
    </font>
    <font>
      <sz val="10"/>
      <name val="HG丸ｺﾞｼｯｸM-PRO"/>
      <family val="3"/>
      <charset val="128"/>
    </font>
    <font>
      <sz val="6"/>
      <name val="ＭＳ Ｐゴシック"/>
      <family val="3"/>
      <charset val="128"/>
      <scheme val="minor"/>
    </font>
    <font>
      <sz val="10"/>
      <color theme="1"/>
      <name val="HG丸ｺﾞｼｯｸM-PRO"/>
      <family val="2"/>
      <charset val="128"/>
    </font>
    <font>
      <sz val="6"/>
      <name val="HG丸ｺﾞｼｯｸM-PRO"/>
      <family val="2"/>
      <charset val="128"/>
    </font>
    <font>
      <sz val="6"/>
      <name val="ＭＳ Ｐゴシック"/>
      <family val="2"/>
      <charset val="128"/>
    </font>
    <font>
      <b/>
      <sz val="10.5"/>
      <color theme="1"/>
      <name val="HG丸ｺﾞｼｯｸM-PRO"/>
      <family val="3"/>
      <charset val="128"/>
    </font>
    <font>
      <sz val="10"/>
      <name val="HG丸ｺﾞｼｯｸM-PRO"/>
      <family val="2"/>
      <charset val="128"/>
    </font>
    <font>
      <sz val="10"/>
      <color theme="1"/>
      <name val="HG丸ｺﾞｼｯｸM-PRO"/>
      <family val="3"/>
      <charset val="128"/>
    </font>
    <font>
      <sz val="9.5"/>
      <color theme="1"/>
      <name val="HG丸ｺﾞｼｯｸM-PRO"/>
      <family val="3"/>
      <charset val="128"/>
    </font>
    <font>
      <sz val="9"/>
      <color theme="1"/>
      <name val="HG丸ｺﾞｼｯｸM-PRO"/>
      <family val="2"/>
      <charset val="128"/>
    </font>
    <font>
      <sz val="9"/>
      <name val="HG丸ｺﾞｼｯｸM-PRO"/>
      <family val="3"/>
      <charset val="128"/>
    </font>
    <font>
      <sz val="9"/>
      <color theme="1"/>
      <name val="HG丸ｺﾞｼｯｸM-PRO"/>
      <family val="3"/>
      <charset val="128"/>
    </font>
    <font>
      <sz val="10"/>
      <color theme="1"/>
      <name val="Segoe UI Symbol"/>
      <family val="2"/>
      <charset val="1"/>
    </font>
    <font>
      <sz val="10"/>
      <color theme="1"/>
      <name val="HG丸ｺﾞｼｯｸM-PRO"/>
      <family val="2"/>
      <charset val="1"/>
    </font>
    <font>
      <b/>
      <sz val="10"/>
      <color theme="1"/>
      <name val="HG丸ｺﾞｼｯｸM-PRO"/>
      <family val="3"/>
      <charset val="128"/>
    </font>
  </fonts>
  <fills count="8">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bgColor indexed="64"/>
      </patternFill>
    </fill>
  </fills>
  <borders count="43">
    <border>
      <left/>
      <right/>
      <top/>
      <bottom/>
      <diagonal/>
    </border>
    <border>
      <left/>
      <right/>
      <top style="thin">
        <color indexed="64"/>
      </top>
      <bottom/>
      <diagonal/>
    </border>
    <border>
      <left/>
      <right/>
      <top/>
      <bottom style="thin">
        <color indexed="64"/>
      </bottom>
      <diagonal/>
    </border>
    <border>
      <left style="thin">
        <color auto="1"/>
      </left>
      <right style="thin">
        <color auto="1"/>
      </right>
      <top style="thin">
        <color indexed="64"/>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indexed="64"/>
      </top>
      <bottom/>
      <diagonal/>
    </border>
    <border>
      <left style="thin">
        <color auto="1"/>
      </left>
      <right/>
      <top/>
      <bottom style="thin">
        <color auto="1"/>
      </bottom>
      <diagonal/>
    </border>
    <border>
      <left style="thin">
        <color auto="1"/>
      </left>
      <right style="thin">
        <color auto="1"/>
      </right>
      <top style="thin">
        <color indexed="64"/>
      </top>
      <bottom style="hair">
        <color auto="1"/>
      </bottom>
      <diagonal/>
    </border>
    <border>
      <left style="thin">
        <color auto="1"/>
      </left>
      <right/>
      <top style="thin">
        <color indexed="64"/>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hair">
        <color auto="1"/>
      </left>
      <right style="thin">
        <color auto="1"/>
      </right>
      <top style="thin">
        <color indexed="64"/>
      </top>
      <bottom style="hair">
        <color auto="1"/>
      </bottom>
      <diagonal/>
    </border>
    <border>
      <left style="thin">
        <color auto="1"/>
      </left>
      <right/>
      <top/>
      <bottom style="hair">
        <color auto="1"/>
      </bottom>
      <diagonal/>
    </border>
    <border>
      <left style="hair">
        <color auto="1"/>
      </left>
      <right style="thin">
        <color auto="1"/>
      </right>
      <top style="thin">
        <color indexed="64"/>
      </top>
      <bottom/>
      <diagonal/>
    </border>
    <border>
      <left style="hair">
        <color auto="1"/>
      </left>
      <right style="thin">
        <color auto="1"/>
      </right>
      <top/>
      <bottom/>
      <diagonal/>
    </border>
    <border>
      <left style="hair">
        <color auto="1"/>
      </left>
      <right style="thin">
        <color auto="1"/>
      </right>
      <top/>
      <bottom style="thin">
        <color auto="1"/>
      </bottom>
      <diagonal/>
    </border>
    <border>
      <left style="hair">
        <color auto="1"/>
      </left>
      <right style="thin">
        <color auto="1"/>
      </right>
      <top style="thin">
        <color auto="1"/>
      </top>
      <bottom style="thin">
        <color auto="1"/>
      </bottom>
      <diagonal/>
    </border>
    <border>
      <left style="hair">
        <color auto="1"/>
      </left>
      <right style="thin">
        <color auto="1"/>
      </right>
      <top/>
      <bottom style="hair">
        <color auto="1"/>
      </bottom>
      <diagonal/>
    </border>
    <border>
      <left style="thin">
        <color auto="1"/>
      </left>
      <right style="hair">
        <color auto="1"/>
      </right>
      <top style="thin">
        <color indexed="64"/>
      </top>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style="hair">
        <color auto="1"/>
      </right>
      <top style="thin">
        <color auto="1"/>
      </top>
      <bottom style="thin">
        <color auto="1"/>
      </bottom>
      <diagonal/>
    </border>
    <border>
      <left style="thin">
        <color auto="1"/>
      </left>
      <right style="hair">
        <color auto="1"/>
      </right>
      <top/>
      <bottom style="hair">
        <color auto="1"/>
      </bottom>
      <diagonal/>
    </border>
    <border>
      <left/>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right/>
      <top style="thin">
        <color auto="1"/>
      </top>
      <bottom style="hair">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thin">
        <color auto="1"/>
      </top>
      <bottom style="thin">
        <color auto="1"/>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style="hair">
        <color auto="1"/>
      </left>
      <right style="thick">
        <color rgb="FFFF0000"/>
      </right>
      <top style="thick">
        <color rgb="FFFF0000"/>
      </top>
      <bottom style="thick">
        <color rgb="FFFF0000"/>
      </bottom>
      <diagonal/>
    </border>
    <border>
      <left/>
      <right style="hair">
        <color auto="1"/>
      </right>
      <top style="thick">
        <color rgb="FFFF0000"/>
      </top>
      <bottom style="thick">
        <color rgb="FFFF0000"/>
      </bottom>
      <diagonal/>
    </border>
  </borders>
  <cellStyleXfs count="7">
    <xf numFmtId="0" fontId="0" fillId="0" borderId="0">
      <alignment vertical="center"/>
    </xf>
    <xf numFmtId="38" fontId="3" fillId="0" borderId="0" applyFont="0" applyFill="0" applyBorder="0" applyAlignment="0" applyProtection="0"/>
    <xf numFmtId="0" fontId="5" fillId="0" borderId="0">
      <alignment vertical="center"/>
    </xf>
    <xf numFmtId="0" fontId="3" fillId="0" borderId="0"/>
    <xf numFmtId="0" fontId="4" fillId="0" borderId="0"/>
    <xf numFmtId="0" fontId="3" fillId="0" borderId="0"/>
    <xf numFmtId="0" fontId="10" fillId="0" borderId="0">
      <alignment vertical="center"/>
    </xf>
  </cellStyleXfs>
  <cellXfs count="138">
    <xf numFmtId="0" fontId="0" fillId="0" borderId="0" xfId="0">
      <alignment vertical="center"/>
    </xf>
    <xf numFmtId="0" fontId="6" fillId="0" borderId="0" xfId="0" applyFont="1">
      <alignment vertical="center"/>
    </xf>
    <xf numFmtId="0" fontId="7" fillId="0" borderId="0" xfId="0" applyFont="1" applyAlignment="1">
      <alignment horizontal="left" vertical="center"/>
    </xf>
    <xf numFmtId="0" fontId="10" fillId="0" borderId="0" xfId="6">
      <alignment vertical="center"/>
    </xf>
    <xf numFmtId="0" fontId="13" fillId="0" borderId="2" xfId="6" applyFont="1" applyBorder="1">
      <alignment vertical="center"/>
    </xf>
    <xf numFmtId="0" fontId="10" fillId="0" borderId="2" xfId="6" applyBorder="1">
      <alignment vertical="center"/>
    </xf>
    <xf numFmtId="0" fontId="14" fillId="0" borderId="0" xfId="6" applyFont="1">
      <alignment vertical="center"/>
    </xf>
    <xf numFmtId="0" fontId="15" fillId="0" borderId="0" xfId="6" applyFont="1">
      <alignment vertical="center"/>
    </xf>
    <xf numFmtId="0" fontId="10" fillId="0" borderId="0" xfId="6" applyAlignment="1">
      <alignment horizontal="left" vertical="center"/>
    </xf>
    <xf numFmtId="0" fontId="10" fillId="0" borderId="0" xfId="6" applyAlignment="1">
      <alignment horizontal="center" vertical="center"/>
    </xf>
    <xf numFmtId="0" fontId="10" fillId="2" borderId="3" xfId="6" applyFill="1" applyBorder="1" applyAlignment="1">
      <alignment horizontal="center" vertical="center"/>
    </xf>
    <xf numFmtId="0" fontId="10" fillId="2" borderId="13" xfId="6" applyFill="1" applyBorder="1" applyAlignment="1">
      <alignment horizontal="center" vertical="center"/>
    </xf>
    <xf numFmtId="0" fontId="10" fillId="2" borderId="11" xfId="6" applyFill="1" applyBorder="1" applyAlignment="1">
      <alignment horizontal="center" vertical="center"/>
    </xf>
    <xf numFmtId="0" fontId="10" fillId="2" borderId="5" xfId="6" applyFill="1" applyBorder="1" applyAlignment="1">
      <alignment horizontal="center" vertical="center"/>
    </xf>
    <xf numFmtId="0" fontId="10" fillId="0" borderId="0" xfId="6" applyAlignment="1">
      <alignment vertical="top"/>
    </xf>
    <xf numFmtId="0" fontId="10" fillId="0" borderId="2" xfId="6" applyBorder="1" applyAlignment="1">
      <alignment horizontal="center" vertical="center"/>
    </xf>
    <xf numFmtId="0" fontId="10" fillId="3" borderId="18" xfId="6" applyFill="1" applyBorder="1">
      <alignment vertical="center"/>
    </xf>
    <xf numFmtId="0" fontId="10" fillId="3" borderId="10" xfId="6" applyFill="1" applyBorder="1">
      <alignment vertical="center"/>
    </xf>
    <xf numFmtId="0" fontId="10" fillId="3" borderId="24" xfId="6" applyFill="1" applyBorder="1">
      <alignment vertical="center"/>
    </xf>
    <xf numFmtId="0" fontId="10" fillId="4" borderId="24" xfId="6" applyFill="1" applyBorder="1" applyAlignment="1">
      <alignment vertical="center" wrapText="1"/>
    </xf>
    <xf numFmtId="0" fontId="8" fillId="2" borderId="10" xfId="0" applyFont="1" applyFill="1" applyBorder="1" applyAlignment="1">
      <alignment horizontal="center" vertical="center"/>
    </xf>
    <xf numFmtId="0" fontId="8" fillId="2" borderId="24" xfId="0" applyFont="1" applyFill="1" applyBorder="1" applyAlignment="1">
      <alignment horizontal="center" vertical="center"/>
    </xf>
    <xf numFmtId="2" fontId="8" fillId="2" borderId="29" xfId="0" applyNumberFormat="1" applyFont="1" applyFill="1" applyBorder="1">
      <alignment vertical="center"/>
    </xf>
    <xf numFmtId="0" fontId="8" fillId="2" borderId="2" xfId="0" applyFont="1" applyFill="1" applyBorder="1">
      <alignment vertical="center"/>
    </xf>
    <xf numFmtId="0" fontId="10" fillId="5" borderId="4" xfId="6" applyFill="1" applyBorder="1" applyAlignment="1">
      <alignment vertical="center" wrapText="1"/>
    </xf>
    <xf numFmtId="0" fontId="19" fillId="5" borderId="4" xfId="6" applyFont="1" applyFill="1" applyBorder="1" applyAlignment="1">
      <alignment horizontal="center" vertical="center" wrapText="1"/>
    </xf>
    <xf numFmtId="0" fontId="10" fillId="5" borderId="9" xfId="6" applyFill="1" applyBorder="1" applyAlignment="1">
      <alignment horizontal="center" vertical="center" wrapText="1"/>
    </xf>
    <xf numFmtId="0" fontId="10" fillId="5" borderId="22" xfId="6" applyFill="1" applyBorder="1" applyAlignment="1">
      <alignment horizontal="center" vertical="center" wrapText="1"/>
    </xf>
    <xf numFmtId="0" fontId="10" fillId="5" borderId="19" xfId="6" applyFill="1" applyBorder="1" applyAlignment="1">
      <alignment horizontal="left" vertical="center" wrapText="1"/>
    </xf>
    <xf numFmtId="0" fontId="10" fillId="5" borderId="23" xfId="6" applyFill="1" applyBorder="1" applyAlignment="1">
      <alignment horizontal="left" vertical="center" wrapText="1"/>
    </xf>
    <xf numFmtId="0" fontId="19" fillId="5" borderId="10" xfId="6" applyFont="1" applyFill="1" applyBorder="1" applyAlignment="1">
      <alignment horizontal="center" vertical="center" wrapText="1"/>
    </xf>
    <xf numFmtId="0" fontId="19" fillId="5" borderId="24" xfId="6"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21" fillId="0" borderId="0" xfId="6" applyFont="1">
      <alignment vertical="center"/>
    </xf>
    <xf numFmtId="0" fontId="10" fillId="0" borderId="2" xfId="6" applyBorder="1" applyAlignment="1">
      <alignment horizontal="right" vertical="center"/>
    </xf>
    <xf numFmtId="0" fontId="8" fillId="5" borderId="27"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8" fillId="5" borderId="29"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6" fillId="7" borderId="19" xfId="0" applyFont="1" applyFill="1" applyBorder="1">
      <alignment vertical="center"/>
    </xf>
    <xf numFmtId="0" fontId="16" fillId="7" borderId="20" xfId="0" applyFont="1" applyFill="1" applyBorder="1">
      <alignment vertical="center"/>
    </xf>
    <xf numFmtId="0" fontId="16" fillId="7" borderId="33" xfId="0" applyFont="1" applyFill="1" applyBorder="1">
      <alignment vertical="center"/>
    </xf>
    <xf numFmtId="176" fontId="8" fillId="2" borderId="21" xfId="0" applyNumberFormat="1" applyFont="1" applyFill="1" applyBorder="1" applyAlignment="1">
      <alignment horizontal="right" vertical="center"/>
    </xf>
    <xf numFmtId="176" fontId="8" fillId="2" borderId="26" xfId="0" applyNumberFormat="1" applyFont="1" applyFill="1" applyBorder="1" applyAlignment="1">
      <alignment horizontal="right" vertical="center"/>
    </xf>
    <xf numFmtId="176" fontId="8" fillId="2" borderId="31" xfId="0" applyNumberFormat="1" applyFont="1" applyFill="1" applyBorder="1" applyAlignment="1">
      <alignment horizontal="right" vertical="center"/>
    </xf>
    <xf numFmtId="176" fontId="8" fillId="2" borderId="32" xfId="0" applyNumberFormat="1" applyFont="1" applyFill="1" applyBorder="1" applyAlignment="1">
      <alignment horizontal="right" vertical="center"/>
    </xf>
    <xf numFmtId="176" fontId="10" fillId="2" borderId="26" xfId="6" applyNumberFormat="1" applyFill="1" applyBorder="1">
      <alignment vertical="center"/>
    </xf>
    <xf numFmtId="177" fontId="10" fillId="2" borderId="21" xfId="6" applyNumberFormat="1" applyFill="1" applyBorder="1">
      <alignment vertical="center"/>
    </xf>
    <xf numFmtId="177" fontId="10" fillId="2" borderId="15" xfId="6" applyNumberFormat="1" applyFill="1" applyBorder="1" applyAlignment="1">
      <alignment horizontal="right" vertical="center"/>
    </xf>
    <xf numFmtId="0" fontId="10" fillId="2" borderId="15" xfId="6" applyFill="1" applyBorder="1" applyAlignment="1">
      <alignment horizontal="center" vertical="center"/>
    </xf>
    <xf numFmtId="0" fontId="10" fillId="0" borderId="15" xfId="6" applyBorder="1">
      <alignment vertical="center"/>
    </xf>
    <xf numFmtId="0" fontId="10" fillId="0" borderId="4" xfId="6" applyBorder="1" applyAlignment="1">
      <alignment vertical="center" wrapText="1"/>
    </xf>
    <xf numFmtId="0" fontId="18" fillId="5" borderId="28" xfId="0" applyFont="1" applyFill="1" applyBorder="1" applyAlignment="1">
      <alignment horizontal="center" vertical="top" shrinkToFit="1"/>
    </xf>
    <xf numFmtId="0" fontId="18" fillId="5" borderId="0" xfId="0" applyFont="1" applyFill="1" applyAlignment="1">
      <alignment horizontal="center" vertical="top" shrinkToFit="1"/>
    </xf>
    <xf numFmtId="0" fontId="15" fillId="0" borderId="0" xfId="0" applyFont="1">
      <alignment vertical="center"/>
    </xf>
    <xf numFmtId="0" fontId="15" fillId="0" borderId="0" xfId="0" applyFont="1" applyAlignment="1">
      <alignment horizontal="center" vertical="center"/>
    </xf>
    <xf numFmtId="178" fontId="15" fillId="0" borderId="0" xfId="0" applyNumberFormat="1" applyFont="1">
      <alignment vertical="center"/>
    </xf>
    <xf numFmtId="0" fontId="15" fillId="0" borderId="0" xfId="0" applyFont="1" applyAlignment="1">
      <alignment horizontal="right" vertical="center"/>
    </xf>
    <xf numFmtId="177" fontId="15" fillId="0" borderId="30" xfId="0" applyNumberFormat="1" applyFont="1" applyBorder="1" applyAlignment="1">
      <alignment horizontal="right" vertical="center"/>
    </xf>
    <xf numFmtId="176" fontId="15" fillId="0" borderId="25" xfId="0" applyNumberFormat="1" applyFont="1" applyBorder="1" applyAlignment="1">
      <alignment horizontal="right" vertical="center"/>
    </xf>
    <xf numFmtId="0" fontId="15" fillId="2" borderId="2" xfId="6" applyFont="1" applyFill="1" applyBorder="1" applyAlignment="1">
      <alignment horizontal="center" vertical="center"/>
    </xf>
    <xf numFmtId="176" fontId="8" fillId="6" borderId="6" xfId="0" applyNumberFormat="1" applyFont="1" applyFill="1" applyBorder="1" applyAlignment="1">
      <alignment horizontal="right" vertical="center"/>
    </xf>
    <xf numFmtId="176" fontId="8" fillId="6" borderId="25" xfId="0" applyNumberFormat="1" applyFont="1" applyFill="1" applyBorder="1" applyAlignment="1">
      <alignment horizontal="right" vertical="center"/>
    </xf>
    <xf numFmtId="176" fontId="8" fillId="6" borderId="30" xfId="0" applyNumberFormat="1" applyFont="1" applyFill="1" applyBorder="1" applyAlignment="1">
      <alignment horizontal="right" vertical="center"/>
    </xf>
    <xf numFmtId="176" fontId="8" fillId="6" borderId="7" xfId="0" applyNumberFormat="1" applyFont="1" applyFill="1" applyBorder="1" applyAlignment="1">
      <alignment horizontal="right" vertical="center"/>
    </xf>
    <xf numFmtId="0" fontId="19" fillId="0" borderId="0" xfId="6" applyFont="1">
      <alignment vertical="center"/>
    </xf>
    <xf numFmtId="0" fontId="19" fillId="0" borderId="4" xfId="6" applyFont="1" applyBorder="1" applyAlignment="1">
      <alignment vertical="center" wrapText="1"/>
    </xf>
    <xf numFmtId="0" fontId="19" fillId="3" borderId="18" xfId="6" applyFont="1" applyFill="1" applyBorder="1">
      <alignment vertical="center"/>
    </xf>
    <xf numFmtId="0" fontId="19" fillId="0" borderId="15" xfId="6" applyFont="1" applyBorder="1">
      <alignment vertical="center"/>
    </xf>
    <xf numFmtId="0" fontId="19" fillId="0" borderId="13" xfId="6" applyFont="1" applyBorder="1">
      <alignment vertical="center"/>
    </xf>
    <xf numFmtId="0" fontId="22" fillId="0" borderId="2" xfId="6" applyFont="1" applyBorder="1">
      <alignment vertical="center"/>
    </xf>
    <xf numFmtId="0" fontId="17" fillId="0" borderId="15" xfId="6" applyFont="1" applyBorder="1">
      <alignment vertical="center"/>
    </xf>
    <xf numFmtId="0" fontId="17" fillId="0" borderId="13" xfId="6" applyFont="1" applyBorder="1">
      <alignment vertical="center"/>
    </xf>
    <xf numFmtId="0" fontId="17" fillId="0" borderId="0" xfId="6" applyFont="1">
      <alignment vertical="center"/>
    </xf>
    <xf numFmtId="0" fontId="17" fillId="0" borderId="11" xfId="6" applyFont="1" applyBorder="1">
      <alignment vertical="center"/>
    </xf>
    <xf numFmtId="0" fontId="10" fillId="0" borderId="11" xfId="6" applyBorder="1">
      <alignment vertical="center"/>
    </xf>
    <xf numFmtId="177" fontId="10" fillId="2" borderId="11" xfId="6" applyNumberFormat="1" applyFill="1" applyBorder="1" applyAlignment="1">
      <alignment horizontal="right" vertical="center"/>
    </xf>
    <xf numFmtId="177" fontId="10" fillId="2" borderId="12" xfId="6" applyNumberFormat="1" applyFill="1" applyBorder="1">
      <alignment vertical="center"/>
    </xf>
    <xf numFmtId="176" fontId="10" fillId="2" borderId="20" xfId="6" applyNumberFormat="1" applyFill="1" applyBorder="1">
      <alignment vertical="center"/>
    </xf>
    <xf numFmtId="176" fontId="8" fillId="2" borderId="12" xfId="0" applyNumberFormat="1" applyFont="1" applyFill="1" applyBorder="1" applyAlignment="1">
      <alignment horizontal="right" vertical="center"/>
    </xf>
    <xf numFmtId="176" fontId="8" fillId="2" borderId="20" xfId="0" applyNumberFormat="1" applyFont="1" applyFill="1" applyBorder="1" applyAlignment="1">
      <alignment horizontal="right" vertical="center"/>
    </xf>
    <xf numFmtId="176" fontId="8" fillId="2" borderId="34" xfId="0" applyNumberFormat="1" applyFont="1" applyFill="1" applyBorder="1" applyAlignment="1">
      <alignment horizontal="right" vertical="center"/>
    </xf>
    <xf numFmtId="176" fontId="8" fillId="2" borderId="35" xfId="0" applyNumberFormat="1" applyFont="1" applyFill="1" applyBorder="1" applyAlignment="1">
      <alignment horizontal="right" vertical="center"/>
    </xf>
    <xf numFmtId="0" fontId="17" fillId="0" borderId="14" xfId="6" applyFont="1" applyBorder="1">
      <alignment vertical="center"/>
    </xf>
    <xf numFmtId="0" fontId="10" fillId="0" borderId="14" xfId="6" applyBorder="1">
      <alignment vertical="center"/>
    </xf>
    <xf numFmtId="0" fontId="10" fillId="2" borderId="14" xfId="6" applyFill="1" applyBorder="1" applyAlignment="1">
      <alignment horizontal="center" vertical="center"/>
    </xf>
    <xf numFmtId="177" fontId="10" fillId="2" borderId="14" xfId="6" applyNumberFormat="1" applyFill="1" applyBorder="1" applyAlignment="1">
      <alignment horizontal="right" vertical="center"/>
    </xf>
    <xf numFmtId="177" fontId="10" fillId="2" borderId="17" xfId="6" applyNumberFormat="1" applyFill="1" applyBorder="1">
      <alignment vertical="center"/>
    </xf>
    <xf numFmtId="176" fontId="10" fillId="2" borderId="36" xfId="6" applyNumberFormat="1" applyFill="1" applyBorder="1">
      <alignment vertical="center"/>
    </xf>
    <xf numFmtId="176" fontId="8" fillId="2" borderId="17" xfId="0" applyNumberFormat="1" applyFont="1" applyFill="1" applyBorder="1" applyAlignment="1">
      <alignment horizontal="right" vertical="center"/>
    </xf>
    <xf numFmtId="176" fontId="8" fillId="2" borderId="36" xfId="0" applyNumberFormat="1" applyFont="1" applyFill="1" applyBorder="1" applyAlignment="1">
      <alignment horizontal="right" vertical="center"/>
    </xf>
    <xf numFmtId="176" fontId="8" fillId="2" borderId="37" xfId="0" applyNumberFormat="1" applyFont="1" applyFill="1" applyBorder="1" applyAlignment="1">
      <alignment horizontal="right" vertical="center"/>
    </xf>
    <xf numFmtId="176" fontId="8" fillId="2" borderId="16" xfId="0" applyNumberFormat="1" applyFont="1" applyFill="1" applyBorder="1" applyAlignment="1">
      <alignment horizontal="right" vertical="center"/>
    </xf>
    <xf numFmtId="0" fontId="16" fillId="7" borderId="36" xfId="0" applyFont="1" applyFill="1" applyBorder="1">
      <alignment vertical="center"/>
    </xf>
    <xf numFmtId="0" fontId="16" fillId="7" borderId="26" xfId="0" applyFont="1" applyFill="1" applyBorder="1">
      <alignment vertical="center"/>
    </xf>
    <xf numFmtId="0" fontId="10" fillId="0" borderId="4" xfId="6" applyBorder="1">
      <alignment vertical="center"/>
    </xf>
    <xf numFmtId="0" fontId="10" fillId="2" borderId="4" xfId="6" applyFill="1" applyBorder="1" applyAlignment="1">
      <alignment horizontal="center" vertical="center"/>
    </xf>
    <xf numFmtId="177" fontId="10" fillId="2" borderId="4" xfId="6" applyNumberFormat="1" applyFill="1" applyBorder="1" applyAlignment="1">
      <alignment horizontal="right" vertical="center"/>
    </xf>
    <xf numFmtId="177" fontId="10" fillId="2" borderId="10" xfId="6" applyNumberFormat="1" applyFill="1" applyBorder="1">
      <alignment vertical="center"/>
    </xf>
    <xf numFmtId="176" fontId="10" fillId="2" borderId="24" xfId="6" applyNumberFormat="1" applyFill="1" applyBorder="1">
      <alignment vertical="center"/>
    </xf>
    <xf numFmtId="176" fontId="8" fillId="2" borderId="10" xfId="0" applyNumberFormat="1" applyFont="1" applyFill="1" applyBorder="1" applyAlignment="1">
      <alignment horizontal="right" vertical="center"/>
    </xf>
    <xf numFmtId="176" fontId="8" fillId="2" borderId="24" xfId="0" applyNumberFormat="1" applyFont="1" applyFill="1" applyBorder="1" applyAlignment="1">
      <alignment horizontal="right" vertical="center"/>
    </xf>
    <xf numFmtId="176" fontId="8" fillId="2" borderId="29" xfId="0" applyNumberFormat="1" applyFont="1" applyFill="1" applyBorder="1" applyAlignment="1">
      <alignment horizontal="right" vertical="center"/>
    </xf>
    <xf numFmtId="176" fontId="8" fillId="2" borderId="2" xfId="0" applyNumberFormat="1" applyFont="1" applyFill="1" applyBorder="1" applyAlignment="1">
      <alignment horizontal="right" vertical="center"/>
    </xf>
    <xf numFmtId="177" fontId="16" fillId="6" borderId="20" xfId="0" applyNumberFormat="1" applyFont="1" applyFill="1" applyBorder="1" applyAlignment="1">
      <alignment horizontal="right" vertical="center"/>
    </xf>
    <xf numFmtId="176" fontId="15" fillId="0" borderId="38" xfId="0" applyNumberFormat="1" applyFont="1" applyBorder="1" applyAlignment="1">
      <alignment horizontal="right" vertical="center"/>
    </xf>
    <xf numFmtId="0" fontId="8" fillId="2" borderId="19" xfId="0" applyFont="1" applyFill="1" applyBorder="1" applyAlignment="1">
      <alignment horizontal="center" vertical="center"/>
    </xf>
    <xf numFmtId="0" fontId="8" fillId="2" borderId="23" xfId="0" applyFont="1" applyFill="1" applyBorder="1" applyAlignment="1">
      <alignment horizontal="center" vertical="center"/>
    </xf>
    <xf numFmtId="2" fontId="8" fillId="2" borderId="28" xfId="0" applyNumberFormat="1" applyFont="1" applyFill="1" applyBorder="1">
      <alignment vertical="center"/>
    </xf>
    <xf numFmtId="0" fontId="8" fillId="2" borderId="0" xfId="0" applyFont="1" applyFill="1">
      <alignment vertical="center"/>
    </xf>
    <xf numFmtId="0" fontId="10" fillId="4" borderId="23" xfId="6" applyFill="1" applyBorder="1" applyAlignment="1">
      <alignment vertical="center" wrapText="1"/>
    </xf>
    <xf numFmtId="176" fontId="8" fillId="6" borderId="39" xfId="0" applyNumberFormat="1" applyFont="1" applyFill="1" applyBorder="1" applyAlignment="1">
      <alignment horizontal="right" vertical="center"/>
    </xf>
    <xf numFmtId="176" fontId="8" fillId="6" borderId="40" xfId="0" applyNumberFormat="1" applyFont="1" applyFill="1" applyBorder="1" applyAlignment="1">
      <alignment horizontal="right" vertical="center"/>
    </xf>
    <xf numFmtId="177" fontId="16" fillId="6" borderId="41" xfId="0" applyNumberFormat="1" applyFont="1" applyFill="1" applyBorder="1">
      <alignment vertical="center"/>
    </xf>
    <xf numFmtId="176" fontId="8" fillId="6" borderId="42" xfId="0" applyNumberFormat="1" applyFont="1" applyFill="1" applyBorder="1" applyAlignment="1">
      <alignment horizontal="right" vertical="center"/>
    </xf>
    <xf numFmtId="176" fontId="8" fillId="6" borderId="41" xfId="0" applyNumberFormat="1" applyFont="1" applyFill="1" applyBorder="1" applyAlignment="1">
      <alignment horizontal="right" vertical="center"/>
    </xf>
    <xf numFmtId="0" fontId="10" fillId="0" borderId="6" xfId="6" applyBorder="1" applyAlignment="1">
      <alignment horizontal="center" vertical="center"/>
    </xf>
    <xf numFmtId="0" fontId="15" fillId="0" borderId="0" xfId="6" applyFont="1" applyAlignment="1">
      <alignment horizontal="center" vertical="center"/>
    </xf>
    <xf numFmtId="0" fontId="10" fillId="5" borderId="6" xfId="6" applyFill="1" applyBorder="1" applyAlignment="1">
      <alignment horizontal="center" vertical="center" wrapText="1"/>
    </xf>
    <xf numFmtId="0" fontId="10" fillId="5" borderId="7" xfId="6" applyFill="1" applyBorder="1" applyAlignment="1">
      <alignment horizontal="center" vertical="center" wrapText="1"/>
    </xf>
    <xf numFmtId="0" fontId="10" fillId="5" borderId="8" xfId="6" applyFill="1" applyBorder="1" applyAlignment="1">
      <alignment horizontal="center" vertical="center" wrapText="1"/>
    </xf>
    <xf numFmtId="0" fontId="10" fillId="0" borderId="3" xfId="6" applyBorder="1" applyAlignment="1">
      <alignment horizontal="center" vertical="center" wrapText="1"/>
    </xf>
    <xf numFmtId="0" fontId="10" fillId="0" borderId="5" xfId="6" applyBorder="1" applyAlignment="1">
      <alignment horizontal="center" vertical="center" wrapText="1"/>
    </xf>
    <xf numFmtId="0" fontId="10" fillId="5" borderId="3" xfId="6" applyFill="1" applyBorder="1" applyAlignment="1">
      <alignment horizontal="center" vertical="center" wrapText="1"/>
    </xf>
    <xf numFmtId="0" fontId="10" fillId="5" borderId="5" xfId="6" applyFill="1" applyBorder="1" applyAlignment="1">
      <alignment horizontal="center" vertical="center" wrapText="1"/>
    </xf>
    <xf numFmtId="0" fontId="15" fillId="5" borderId="22" xfId="6" applyFont="1" applyFill="1" applyBorder="1" applyAlignment="1">
      <alignment horizontal="center" vertical="center" wrapText="1"/>
    </xf>
    <xf numFmtId="0" fontId="15" fillId="5" borderId="23" xfId="6" applyFont="1" applyFill="1" applyBorder="1" applyAlignment="1">
      <alignment horizontal="center" vertical="center" wrapText="1"/>
    </xf>
    <xf numFmtId="0" fontId="15" fillId="5" borderId="24" xfId="6" applyFont="1" applyFill="1" applyBorder="1" applyAlignment="1">
      <alignment horizontal="center" vertical="center" wrapText="1"/>
    </xf>
    <xf numFmtId="0" fontId="19" fillId="0" borderId="3" xfId="6" applyFont="1" applyBorder="1" applyAlignment="1">
      <alignment horizontal="center" vertical="center" wrapText="1"/>
    </xf>
    <xf numFmtId="0" fontId="19" fillId="0" borderId="5" xfId="6" applyFont="1" applyBorder="1" applyAlignment="1">
      <alignment horizontal="center" vertical="center" wrapText="1"/>
    </xf>
    <xf numFmtId="0" fontId="10" fillId="0" borderId="7" xfId="6" applyBorder="1" applyAlignment="1">
      <alignment horizontal="center" vertical="center"/>
    </xf>
    <xf numFmtId="0" fontId="10" fillId="3" borderId="18" xfId="6" applyFill="1" applyBorder="1" applyAlignment="1">
      <alignment vertical="center"/>
    </xf>
    <xf numFmtId="177" fontId="10" fillId="6" borderId="18" xfId="6" applyNumberFormat="1" applyFill="1" applyBorder="1" applyAlignment="1">
      <alignment vertical="center"/>
    </xf>
  </cellXfs>
  <cellStyles count="7">
    <cellStyle name="桁区切り 2" xfId="1" xr:uid="{00000000-0005-0000-0000-000000000000}"/>
    <cellStyle name="標準" xfId="0" builtinId="0"/>
    <cellStyle name="標準 2" xfId="2" xr:uid="{00000000-0005-0000-0000-000002000000}"/>
    <cellStyle name="標準 2 2" xfId="6" xr:uid="{00000000-0005-0000-0000-000003000000}"/>
    <cellStyle name="標準 3" xfId="3" xr:uid="{00000000-0005-0000-0000-000004000000}"/>
    <cellStyle name="標準 4" xfId="4" xr:uid="{00000000-0005-0000-0000-000005000000}"/>
    <cellStyle name="標準 5" xfId="5" xr:uid="{00000000-0005-0000-0000-000006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606136</xdr:colOff>
      <xdr:row>1</xdr:row>
      <xdr:rowOff>121228</xdr:rowOff>
    </xdr:from>
    <xdr:to>
      <xdr:col>27</xdr:col>
      <xdr:colOff>110836</xdr:colOff>
      <xdr:row>14</xdr:row>
      <xdr:rowOff>234662</xdr:rowOff>
    </xdr:to>
    <xdr:pic>
      <xdr:nvPicPr>
        <xdr:cNvPr id="9" name="図 8">
          <a:extLst>
            <a:ext uri="{FF2B5EF4-FFF2-40B4-BE49-F238E27FC236}">
              <a16:creationId xmlns:a16="http://schemas.microsoft.com/office/drawing/2014/main" id="{2109D17F-B207-6E3C-A7A0-27E5D5E1FB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99022" y="225137"/>
          <a:ext cx="6345382" cy="4061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77931</xdr:colOff>
      <xdr:row>16</xdr:row>
      <xdr:rowOff>216477</xdr:rowOff>
    </xdr:from>
    <xdr:to>
      <xdr:col>18</xdr:col>
      <xdr:colOff>181841</xdr:colOff>
      <xdr:row>32</xdr:row>
      <xdr:rowOff>160658</xdr:rowOff>
    </xdr:to>
    <xdr:pic>
      <xdr:nvPicPr>
        <xdr:cNvPr id="6" name="図 5">
          <a:extLst>
            <a:ext uri="{FF2B5EF4-FFF2-40B4-BE49-F238E27FC236}">
              <a16:creationId xmlns:a16="http://schemas.microsoft.com/office/drawing/2014/main" id="{EF120781-7E20-3510-5E1B-6F542A26EC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19204" y="4788477"/>
          <a:ext cx="7091796" cy="4100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805295</xdr:colOff>
      <xdr:row>5</xdr:row>
      <xdr:rowOff>415636</xdr:rowOff>
    </xdr:from>
    <xdr:to>
      <xdr:col>14</xdr:col>
      <xdr:colOff>675409</xdr:colOff>
      <xdr:row>9</xdr:row>
      <xdr:rowOff>0</xdr:rowOff>
    </xdr:to>
    <xdr:cxnSp macro="">
      <xdr:nvCxnSpPr>
        <xdr:cNvPr id="10" name="直線コネクタ 9">
          <a:extLst>
            <a:ext uri="{FF2B5EF4-FFF2-40B4-BE49-F238E27FC236}">
              <a16:creationId xmlns:a16="http://schemas.microsoft.com/office/drawing/2014/main" id="{17E50D32-133A-CD97-BD36-EB8734E2A7B8}"/>
            </a:ext>
          </a:extLst>
        </xdr:cNvPr>
        <xdr:cNvCxnSpPr/>
      </xdr:nvCxnSpPr>
      <xdr:spPr>
        <a:xfrm flipV="1">
          <a:off x="8702386" y="1749136"/>
          <a:ext cx="865909" cy="90920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6</xdr:row>
      <xdr:rowOff>25977</xdr:rowOff>
    </xdr:from>
    <xdr:to>
      <xdr:col>15</xdr:col>
      <xdr:colOff>0</xdr:colOff>
      <xdr:row>10</xdr:row>
      <xdr:rowOff>0</xdr:rowOff>
    </xdr:to>
    <xdr:cxnSp macro="">
      <xdr:nvCxnSpPr>
        <xdr:cNvPr id="12" name="直線コネクタ 11">
          <a:extLst>
            <a:ext uri="{FF2B5EF4-FFF2-40B4-BE49-F238E27FC236}">
              <a16:creationId xmlns:a16="http://schemas.microsoft.com/office/drawing/2014/main" id="{3E246696-165B-6B09-488B-B9A1D546BF70}"/>
            </a:ext>
          </a:extLst>
        </xdr:cNvPr>
        <xdr:cNvCxnSpPr/>
      </xdr:nvCxnSpPr>
      <xdr:spPr>
        <a:xfrm flipV="1">
          <a:off x="8711045" y="2008909"/>
          <a:ext cx="865910" cy="100445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675409</xdr:colOff>
      <xdr:row>9</xdr:row>
      <xdr:rowOff>285750</xdr:rowOff>
    </xdr:from>
    <xdr:to>
      <xdr:col>12</xdr:col>
      <xdr:colOff>779318</xdr:colOff>
      <xdr:row>27</xdr:row>
      <xdr:rowOff>251114</xdr:rowOff>
    </xdr:to>
    <xdr:cxnSp macro="">
      <xdr:nvCxnSpPr>
        <xdr:cNvPr id="14" name="直線コネクタ 13">
          <a:extLst>
            <a:ext uri="{FF2B5EF4-FFF2-40B4-BE49-F238E27FC236}">
              <a16:creationId xmlns:a16="http://schemas.microsoft.com/office/drawing/2014/main" id="{060904D8-1F97-9910-CF1A-D1F18425DD89}"/>
            </a:ext>
          </a:extLst>
        </xdr:cNvPr>
        <xdr:cNvCxnSpPr/>
      </xdr:nvCxnSpPr>
      <xdr:spPr>
        <a:xfrm>
          <a:off x="6130636" y="2944091"/>
          <a:ext cx="2545773" cy="4736523"/>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458932</xdr:colOff>
      <xdr:row>9</xdr:row>
      <xdr:rowOff>268432</xdr:rowOff>
    </xdr:from>
    <xdr:to>
      <xdr:col>12</xdr:col>
      <xdr:colOff>787977</xdr:colOff>
      <xdr:row>29</xdr:row>
      <xdr:rowOff>0</xdr:rowOff>
    </xdr:to>
    <xdr:cxnSp macro="">
      <xdr:nvCxnSpPr>
        <xdr:cNvPr id="16" name="直線コネクタ 15">
          <a:extLst>
            <a:ext uri="{FF2B5EF4-FFF2-40B4-BE49-F238E27FC236}">
              <a16:creationId xmlns:a16="http://schemas.microsoft.com/office/drawing/2014/main" id="{4E8FDECB-360B-D35D-5208-204067933C39}"/>
            </a:ext>
          </a:extLst>
        </xdr:cNvPr>
        <xdr:cNvCxnSpPr/>
      </xdr:nvCxnSpPr>
      <xdr:spPr>
        <a:xfrm>
          <a:off x="5100205" y="2926773"/>
          <a:ext cx="3584863" cy="5022272"/>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355023</xdr:colOff>
      <xdr:row>9</xdr:row>
      <xdr:rowOff>216477</xdr:rowOff>
    </xdr:from>
    <xdr:to>
      <xdr:col>12</xdr:col>
      <xdr:colOff>355023</xdr:colOff>
      <xdr:row>29</xdr:row>
      <xdr:rowOff>251114</xdr:rowOff>
    </xdr:to>
    <xdr:cxnSp macro="">
      <xdr:nvCxnSpPr>
        <xdr:cNvPr id="23" name="直線コネクタ 22">
          <a:extLst>
            <a:ext uri="{FF2B5EF4-FFF2-40B4-BE49-F238E27FC236}">
              <a16:creationId xmlns:a16="http://schemas.microsoft.com/office/drawing/2014/main" id="{2CC8FACD-1C64-F234-3E23-7B0A8C7C254F}"/>
            </a:ext>
          </a:extLst>
        </xdr:cNvPr>
        <xdr:cNvCxnSpPr/>
      </xdr:nvCxnSpPr>
      <xdr:spPr>
        <a:xfrm>
          <a:off x="8252114" y="2874818"/>
          <a:ext cx="0" cy="532534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26"/>
  <sheetViews>
    <sheetView view="pageBreakPreview" zoomScale="115" zoomScaleNormal="100" zoomScaleSheetLayoutView="115" workbookViewId="0">
      <selection activeCell="H32" sqref="H32"/>
    </sheetView>
  </sheetViews>
  <sheetFormatPr defaultColWidth="4.125" defaultRowHeight="15" customHeight="1"/>
  <cols>
    <col min="1" max="1" width="2.125" style="1" customWidth="1"/>
    <col min="2" max="21" width="4.125" style="1" customWidth="1"/>
    <col min="22" max="22" width="2.125" style="1" customWidth="1"/>
    <col min="23" max="16384" width="4.125" style="1"/>
  </cols>
  <sheetData>
    <row r="2" spans="2:2" ht="15" customHeight="1">
      <c r="B2" s="2"/>
    </row>
    <row r="3" spans="2:2" ht="15" customHeight="1">
      <c r="B3" s="2" t="s">
        <v>0</v>
      </c>
    </row>
    <row r="4" spans="2:2" ht="15" customHeight="1">
      <c r="B4" s="2" t="s">
        <v>1</v>
      </c>
    </row>
    <row r="5" spans="2:2" ht="15" customHeight="1">
      <c r="B5" s="2" t="s">
        <v>2</v>
      </c>
    </row>
    <row r="6" spans="2:2" ht="15" customHeight="1">
      <c r="B6" s="2" t="s">
        <v>7</v>
      </c>
    </row>
    <row r="7" spans="2:2" ht="15" customHeight="1">
      <c r="B7" s="2" t="s">
        <v>8</v>
      </c>
    </row>
    <row r="8" spans="2:2" ht="15" customHeight="1">
      <c r="B8" s="2" t="s">
        <v>3</v>
      </c>
    </row>
    <row r="9" spans="2:2" ht="15" customHeight="1">
      <c r="B9" s="2" t="s">
        <v>4</v>
      </c>
    </row>
    <row r="10" spans="2:2" ht="15" customHeight="1">
      <c r="B10" s="2" t="s">
        <v>9</v>
      </c>
    </row>
    <row r="11" spans="2:2" ht="15" customHeight="1">
      <c r="B11" s="2" t="s">
        <v>10</v>
      </c>
    </row>
    <row r="12" spans="2:2" ht="15" customHeight="1">
      <c r="B12" s="2" t="s">
        <v>11</v>
      </c>
    </row>
    <row r="13" spans="2:2" ht="15" customHeight="1">
      <c r="B13" s="2" t="s">
        <v>12</v>
      </c>
    </row>
    <row r="14" spans="2:2" ht="15" customHeight="1">
      <c r="B14" s="2" t="s">
        <v>13</v>
      </c>
    </row>
    <row r="15" spans="2:2" ht="15" customHeight="1">
      <c r="B15" s="2" t="s">
        <v>5</v>
      </c>
    </row>
    <row r="16" spans="2:2" ht="15" customHeight="1">
      <c r="B16" s="2" t="s">
        <v>23</v>
      </c>
    </row>
    <row r="17" spans="2:2" ht="15" customHeight="1">
      <c r="B17" s="2" t="s">
        <v>14</v>
      </c>
    </row>
    <row r="18" spans="2:2" ht="15" customHeight="1">
      <c r="B18" s="2" t="s">
        <v>15</v>
      </c>
    </row>
    <row r="19" spans="2:2" ht="15" customHeight="1">
      <c r="B19" s="2" t="s">
        <v>16</v>
      </c>
    </row>
    <row r="20" spans="2:2" ht="15" customHeight="1">
      <c r="B20" s="2" t="s">
        <v>17</v>
      </c>
    </row>
    <row r="21" spans="2:2" ht="15" customHeight="1">
      <c r="B21" s="2" t="s">
        <v>18</v>
      </c>
    </row>
    <row r="22" spans="2:2" ht="15" customHeight="1">
      <c r="B22" s="2" t="s">
        <v>19</v>
      </c>
    </row>
    <row r="23" spans="2:2" ht="15" customHeight="1">
      <c r="B23" s="2" t="s">
        <v>20</v>
      </c>
    </row>
    <row r="24" spans="2:2" ht="15" customHeight="1">
      <c r="B24" s="2" t="s">
        <v>21</v>
      </c>
    </row>
    <row r="25" spans="2:2" ht="15" customHeight="1">
      <c r="B25" s="2" t="s">
        <v>22</v>
      </c>
    </row>
    <row r="26" spans="2:2" ht="15" customHeight="1">
      <c r="B26" s="2" t="s">
        <v>6</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Z110"/>
  <sheetViews>
    <sheetView showGridLines="0" tabSelected="1" view="pageBreakPreview" zoomScale="110" zoomScaleNormal="100" zoomScaleSheetLayoutView="110" workbookViewId="0">
      <selection activeCell="L3" sqref="L3"/>
    </sheetView>
  </sheetViews>
  <sheetFormatPr defaultRowHeight="20.100000000000001" customHeight="1"/>
  <cols>
    <col min="1" max="1" width="2.75" style="3" customWidth="1"/>
    <col min="2" max="2" width="4.75" style="3" customWidth="1"/>
    <col min="3" max="3" width="8.625" style="3" hidden="1" customWidth="1"/>
    <col min="4" max="8" width="10.625" style="3" customWidth="1"/>
    <col min="9" max="10" width="10.625" style="9" customWidth="1"/>
    <col min="11" max="11" width="10.625" style="3" customWidth="1"/>
    <col min="12" max="12" width="10.625" style="7" customWidth="1"/>
    <col min="13" max="13" width="10.625" style="3" customWidth="1"/>
    <col min="14" max="14" width="2.375" style="3" customWidth="1"/>
    <col min="15" max="23" width="9" style="3"/>
    <col min="24" max="26" width="9" style="3" hidden="1" customWidth="1"/>
    <col min="27" max="16384" width="9" style="3"/>
  </cols>
  <sheetData>
    <row r="1" spans="2:26" ht="8.25" customHeight="1"/>
    <row r="2" spans="2:26" ht="20.25" customHeight="1">
      <c r="B2" s="122" t="s">
        <v>28</v>
      </c>
      <c r="C2" s="122"/>
      <c r="D2" s="122"/>
      <c r="E2" s="122"/>
      <c r="F2" s="122"/>
      <c r="G2" s="122"/>
      <c r="H2" s="122"/>
      <c r="I2" s="122"/>
      <c r="J2" s="122"/>
      <c r="K2" s="122"/>
      <c r="L2" s="122"/>
      <c r="M2" s="122"/>
      <c r="O2" s="6" t="s">
        <v>59</v>
      </c>
    </row>
    <row r="3" spans="2:26" ht="20.25" customHeight="1">
      <c r="B3" s="4" t="s">
        <v>24</v>
      </c>
      <c r="C3" s="5"/>
      <c r="D3" s="5"/>
      <c r="E3" s="5"/>
      <c r="F3" s="5"/>
      <c r="G3" s="5"/>
      <c r="H3" s="5"/>
      <c r="I3" s="15"/>
      <c r="J3" s="15"/>
      <c r="K3" s="39" t="s">
        <v>44</v>
      </c>
      <c r="L3" s="65" t="s">
        <v>58</v>
      </c>
      <c r="M3" s="5" t="s">
        <v>43</v>
      </c>
      <c r="O3" s="6" t="s">
        <v>45</v>
      </c>
    </row>
    <row r="4" spans="2:26" ht="21" customHeight="1">
      <c r="B4" s="126" t="s">
        <v>25</v>
      </c>
      <c r="C4" s="126" t="s">
        <v>26</v>
      </c>
      <c r="D4" s="128" t="s">
        <v>47</v>
      </c>
      <c r="E4" s="128" t="s">
        <v>49</v>
      </c>
      <c r="F4" s="128" t="s">
        <v>48</v>
      </c>
      <c r="G4" s="123" t="s">
        <v>27</v>
      </c>
      <c r="H4" s="124"/>
      <c r="I4" s="124"/>
      <c r="J4" s="124"/>
      <c r="K4" s="124"/>
      <c r="L4" s="124"/>
      <c r="M4" s="125"/>
    </row>
    <row r="5" spans="2:26" ht="34.5" customHeight="1">
      <c r="B5" s="127"/>
      <c r="C5" s="127"/>
      <c r="D5" s="129"/>
      <c r="E5" s="129"/>
      <c r="F5" s="129"/>
      <c r="G5" s="123" t="s">
        <v>46</v>
      </c>
      <c r="H5" s="124"/>
      <c r="I5" s="123" t="s">
        <v>29</v>
      </c>
      <c r="J5" s="124"/>
      <c r="K5" s="124"/>
      <c r="L5" s="124"/>
      <c r="M5" s="125"/>
    </row>
    <row r="6" spans="2:26" ht="51" customHeight="1">
      <c r="B6" s="127"/>
      <c r="C6" s="127"/>
      <c r="D6" s="129"/>
      <c r="E6" s="129"/>
      <c r="F6" s="129"/>
      <c r="G6" s="26" t="s">
        <v>39</v>
      </c>
      <c r="H6" s="27" t="s">
        <v>40</v>
      </c>
      <c r="I6" s="32" t="s">
        <v>37</v>
      </c>
      <c r="J6" s="33" t="s">
        <v>38</v>
      </c>
      <c r="K6" s="40" t="s">
        <v>37</v>
      </c>
      <c r="L6" s="41" t="s">
        <v>38</v>
      </c>
      <c r="M6" s="130" t="s">
        <v>30</v>
      </c>
    </row>
    <row r="7" spans="2:26" ht="16.5" customHeight="1">
      <c r="B7" s="127"/>
      <c r="C7" s="127"/>
      <c r="D7" s="129"/>
      <c r="E7" s="129"/>
      <c r="F7" s="129"/>
      <c r="G7" s="28"/>
      <c r="H7" s="29"/>
      <c r="I7" s="34"/>
      <c r="J7" s="35"/>
      <c r="K7" s="57" t="s">
        <v>36</v>
      </c>
      <c r="L7" s="58" t="s">
        <v>36</v>
      </c>
      <c r="M7" s="131"/>
      <c r="O7" s="8"/>
      <c r="P7" s="8"/>
      <c r="Q7" s="8"/>
      <c r="R7" s="8"/>
      <c r="S7" s="8"/>
      <c r="T7" s="8"/>
      <c r="U7" s="8"/>
      <c r="V7" s="8"/>
      <c r="W7" s="8"/>
      <c r="X7" s="8"/>
    </row>
    <row r="8" spans="2:26" ht="16.5" customHeight="1">
      <c r="B8" s="56"/>
      <c r="C8" s="56"/>
      <c r="D8" s="24"/>
      <c r="E8" s="25" t="s">
        <v>33</v>
      </c>
      <c r="F8" s="25" t="s">
        <v>34</v>
      </c>
      <c r="G8" s="30" t="s">
        <v>31</v>
      </c>
      <c r="H8" s="31" t="s">
        <v>32</v>
      </c>
      <c r="I8" s="36" t="s">
        <v>35</v>
      </c>
      <c r="J8" s="37" t="s">
        <v>35</v>
      </c>
      <c r="K8" s="42" t="s">
        <v>35</v>
      </c>
      <c r="L8" s="43" t="s">
        <v>35</v>
      </c>
      <c r="M8" s="132"/>
      <c r="O8" s="8"/>
      <c r="P8" s="8"/>
      <c r="Q8" s="8"/>
      <c r="R8" s="8"/>
      <c r="S8" s="8"/>
      <c r="T8" s="8"/>
      <c r="U8" s="8"/>
      <c r="V8" s="8"/>
      <c r="W8" s="8"/>
      <c r="X8" s="8"/>
    </row>
    <row r="9" spans="2:26" ht="20.25" customHeight="1">
      <c r="B9" s="16"/>
      <c r="C9" s="16"/>
      <c r="D9" s="121" t="s">
        <v>56</v>
      </c>
      <c r="E9" s="135"/>
      <c r="F9" s="136"/>
      <c r="G9" s="17"/>
      <c r="H9" s="18"/>
      <c r="I9" s="20"/>
      <c r="J9" s="21"/>
      <c r="K9" s="22"/>
      <c r="L9" s="23"/>
      <c r="M9" s="19"/>
      <c r="O9" s="38" t="s">
        <v>42</v>
      </c>
    </row>
    <row r="10" spans="2:26" ht="27.75" customHeight="1">
      <c r="B10" s="16"/>
      <c r="C10" s="16"/>
      <c r="D10" s="121" t="s">
        <v>57</v>
      </c>
      <c r="E10" s="135"/>
      <c r="F10" s="137">
        <f>SUM(F11:F109)</f>
        <v>0</v>
      </c>
      <c r="G10" s="63" t="e">
        <f>VLOOKUP($L3,$X12:$Z19,2,0)</f>
        <v>#N/A</v>
      </c>
      <c r="H10" s="64" t="e">
        <f>VLOOKUP($L3,$X12:$Z19,3,0)</f>
        <v>#N/A</v>
      </c>
      <c r="I10" s="66">
        <f>SUM(I11:I109)</f>
        <v>0</v>
      </c>
      <c r="J10" s="67">
        <f>SUM(J11:J109)</f>
        <v>0</v>
      </c>
      <c r="K10" s="68">
        <f>SUM(K11:K109)</f>
        <v>0</v>
      </c>
      <c r="L10" s="69">
        <f>SUM(L11:L109)</f>
        <v>0</v>
      </c>
      <c r="M10" s="109" t="str">
        <f>IF(L10=0,"0.00",ROUNDUP(K10/L10,2))</f>
        <v>0.00</v>
      </c>
      <c r="O10" s="3" t="s">
        <v>60</v>
      </c>
    </row>
    <row r="11" spans="2:26" ht="20.25" customHeight="1">
      <c r="B11" s="76">
        <v>1</v>
      </c>
      <c r="C11" s="55"/>
      <c r="D11" s="54"/>
      <c r="E11" s="10"/>
      <c r="F11" s="53"/>
      <c r="G11" s="52"/>
      <c r="H11" s="51"/>
      <c r="I11" s="47"/>
      <c r="J11" s="48"/>
      <c r="K11" s="49"/>
      <c r="L11" s="50"/>
      <c r="M11" s="45" t="str">
        <f>IF(L11=0,"",ROUNDUP(K11/L11,2))</f>
        <v/>
      </c>
      <c r="N11" s="44"/>
      <c r="O11" s="3" t="s">
        <v>51</v>
      </c>
      <c r="X11" s="59" t="s">
        <v>58</v>
      </c>
      <c r="Y11" s="60" t="s">
        <v>52</v>
      </c>
      <c r="Z11" s="60" t="s">
        <v>53</v>
      </c>
    </row>
    <row r="12" spans="2:26" ht="20.25" customHeight="1">
      <c r="B12" s="77">
        <v>2</v>
      </c>
      <c r="C12" s="55"/>
      <c r="D12" s="54"/>
      <c r="E12" s="11"/>
      <c r="F12" s="53"/>
      <c r="G12" s="52"/>
      <c r="H12" s="51"/>
      <c r="I12" s="47"/>
      <c r="J12" s="48"/>
      <c r="K12" s="49"/>
      <c r="L12" s="50"/>
      <c r="M12" s="46" t="str">
        <f t="shared" ref="M12:M17" si="0">IF(L12=0,"",ROUNDUP(K12/L12,2))</f>
        <v/>
      </c>
      <c r="X12" s="59">
        <v>1</v>
      </c>
      <c r="Y12" s="59">
        <v>0.46</v>
      </c>
      <c r="Z12" s="60" t="s">
        <v>54</v>
      </c>
    </row>
    <row r="13" spans="2:26" ht="20.25" customHeight="1">
      <c r="B13" s="77">
        <v>3</v>
      </c>
      <c r="C13" s="55"/>
      <c r="D13" s="54"/>
      <c r="E13" s="13"/>
      <c r="F13" s="53"/>
      <c r="G13" s="52"/>
      <c r="H13" s="51"/>
      <c r="I13" s="47"/>
      <c r="J13" s="48"/>
      <c r="K13" s="49"/>
      <c r="L13" s="50"/>
      <c r="M13" s="46" t="str">
        <f t="shared" si="0"/>
        <v/>
      </c>
      <c r="Q13" s="14"/>
      <c r="X13" s="59">
        <v>2</v>
      </c>
      <c r="Y13" s="59">
        <v>0.46</v>
      </c>
      <c r="Z13" s="60" t="s">
        <v>54</v>
      </c>
    </row>
    <row r="14" spans="2:26" ht="20.25" customHeight="1">
      <c r="B14" s="77">
        <v>4</v>
      </c>
      <c r="C14" s="55"/>
      <c r="D14" s="54"/>
      <c r="E14" s="11"/>
      <c r="F14" s="53"/>
      <c r="G14" s="52"/>
      <c r="H14" s="51"/>
      <c r="I14" s="47"/>
      <c r="J14" s="48"/>
      <c r="K14" s="49"/>
      <c r="L14" s="50"/>
      <c r="M14" s="46" t="str">
        <f t="shared" si="0"/>
        <v/>
      </c>
      <c r="X14" s="59">
        <v>3</v>
      </c>
      <c r="Y14" s="59">
        <v>0.56000000000000005</v>
      </c>
      <c r="Z14" s="60" t="s">
        <v>54</v>
      </c>
    </row>
    <row r="15" spans="2:26" ht="20.25" customHeight="1">
      <c r="B15" s="77">
        <v>5</v>
      </c>
      <c r="C15" s="55"/>
      <c r="D15" s="54"/>
      <c r="E15" s="11"/>
      <c r="F15" s="53"/>
      <c r="G15" s="52"/>
      <c r="H15" s="51"/>
      <c r="I15" s="47"/>
      <c r="J15" s="48"/>
      <c r="K15" s="49"/>
      <c r="L15" s="50"/>
      <c r="M15" s="46" t="str">
        <f t="shared" si="0"/>
        <v/>
      </c>
      <c r="X15" s="59">
        <v>4</v>
      </c>
      <c r="Y15" s="59">
        <v>0.75</v>
      </c>
      <c r="Z15" s="60" t="s">
        <v>54</v>
      </c>
    </row>
    <row r="16" spans="2:26" ht="20.25" customHeight="1">
      <c r="B16" s="77">
        <v>6</v>
      </c>
      <c r="C16" s="55"/>
      <c r="D16" s="54"/>
      <c r="E16" s="11"/>
      <c r="F16" s="53"/>
      <c r="G16" s="52"/>
      <c r="H16" s="51"/>
      <c r="I16" s="47"/>
      <c r="J16" s="48"/>
      <c r="K16" s="49"/>
      <c r="L16" s="50"/>
      <c r="M16" s="46" t="str">
        <f t="shared" si="0"/>
        <v/>
      </c>
      <c r="X16" s="59">
        <v>5</v>
      </c>
      <c r="Y16" s="59">
        <v>0.87</v>
      </c>
      <c r="Z16" s="61">
        <v>3</v>
      </c>
    </row>
    <row r="17" spans="2:26" ht="20.25" customHeight="1">
      <c r="B17" s="77">
        <v>7</v>
      </c>
      <c r="C17" s="55"/>
      <c r="D17" s="54"/>
      <c r="E17" s="11"/>
      <c r="F17" s="53"/>
      <c r="G17" s="52"/>
      <c r="H17" s="51"/>
      <c r="I17" s="47"/>
      <c r="J17" s="48"/>
      <c r="K17" s="49"/>
      <c r="L17" s="50"/>
      <c r="M17" s="46" t="str">
        <f t="shared" si="0"/>
        <v/>
      </c>
      <c r="X17" s="59">
        <v>6</v>
      </c>
      <c r="Y17" s="59">
        <v>0.87</v>
      </c>
      <c r="Z17" s="59">
        <v>2.8</v>
      </c>
    </row>
    <row r="18" spans="2:26" ht="20.25" customHeight="1">
      <c r="B18" s="77">
        <v>8</v>
      </c>
      <c r="C18" s="55"/>
      <c r="D18" s="54"/>
      <c r="E18" s="11"/>
      <c r="F18" s="53"/>
      <c r="G18" s="52"/>
      <c r="H18" s="51"/>
      <c r="I18" s="47"/>
      <c r="J18" s="48"/>
      <c r="K18" s="49"/>
      <c r="L18" s="50"/>
      <c r="M18" s="46"/>
      <c r="X18" s="59">
        <v>7</v>
      </c>
      <c r="Y18" s="59">
        <v>0.87</v>
      </c>
      <c r="Z18" s="59">
        <v>2.7</v>
      </c>
    </row>
    <row r="19" spans="2:26" ht="20.25" customHeight="1">
      <c r="B19" s="77">
        <v>9</v>
      </c>
      <c r="C19" s="55"/>
      <c r="D19" s="54"/>
      <c r="E19" s="11"/>
      <c r="F19" s="53"/>
      <c r="G19" s="52"/>
      <c r="H19" s="51"/>
      <c r="I19" s="47"/>
      <c r="J19" s="48"/>
      <c r="K19" s="49"/>
      <c r="L19" s="50"/>
      <c r="M19" s="46"/>
      <c r="X19" s="59">
        <v>8</v>
      </c>
      <c r="Y19" s="62" t="s">
        <v>55</v>
      </c>
      <c r="Z19" s="59">
        <v>6.7</v>
      </c>
    </row>
    <row r="20" spans="2:26" ht="20.25" customHeight="1">
      <c r="B20" s="77">
        <v>10</v>
      </c>
      <c r="C20" s="55"/>
      <c r="D20" s="54"/>
      <c r="E20" s="11"/>
      <c r="F20" s="53"/>
      <c r="G20" s="52"/>
      <c r="H20" s="51"/>
      <c r="I20" s="47"/>
      <c r="J20" s="48"/>
      <c r="K20" s="49"/>
      <c r="L20" s="50"/>
      <c r="M20" s="46"/>
      <c r="X20" s="59"/>
      <c r="Y20" s="59"/>
      <c r="Z20" s="59"/>
    </row>
    <row r="21" spans="2:26" ht="20.25" customHeight="1">
      <c r="B21" s="77">
        <v>11</v>
      </c>
      <c r="C21" s="55"/>
      <c r="D21" s="54"/>
      <c r="E21" s="11"/>
      <c r="F21" s="53"/>
      <c r="G21" s="52"/>
      <c r="H21" s="51"/>
      <c r="I21" s="47"/>
      <c r="J21" s="48"/>
      <c r="K21" s="49"/>
      <c r="L21" s="50"/>
      <c r="M21" s="46"/>
    </row>
    <row r="22" spans="2:26" ht="20.25" customHeight="1">
      <c r="B22" s="77">
        <v>12</v>
      </c>
      <c r="C22" s="55"/>
      <c r="D22" s="54"/>
      <c r="E22" s="11"/>
      <c r="F22" s="53"/>
      <c r="G22" s="52"/>
      <c r="H22" s="51"/>
      <c r="I22" s="47"/>
      <c r="J22" s="48"/>
      <c r="K22" s="49"/>
      <c r="L22" s="50"/>
      <c r="M22" s="46"/>
    </row>
    <row r="23" spans="2:26" ht="20.25" customHeight="1">
      <c r="B23" s="77">
        <v>13</v>
      </c>
      <c r="C23" s="55"/>
      <c r="D23" s="54"/>
      <c r="E23" s="11"/>
      <c r="F23" s="53"/>
      <c r="G23" s="52"/>
      <c r="H23" s="51"/>
      <c r="I23" s="47"/>
      <c r="J23" s="48"/>
      <c r="K23" s="49"/>
      <c r="L23" s="50"/>
      <c r="M23" s="46"/>
    </row>
    <row r="24" spans="2:26" ht="20.25" customHeight="1">
      <c r="B24" s="77">
        <v>14</v>
      </c>
      <c r="C24" s="55"/>
      <c r="D24" s="54"/>
      <c r="E24" s="11"/>
      <c r="F24" s="53"/>
      <c r="G24" s="52"/>
      <c r="H24" s="51"/>
      <c r="I24" s="47"/>
      <c r="J24" s="48"/>
      <c r="K24" s="49"/>
      <c r="L24" s="50"/>
      <c r="M24" s="46"/>
    </row>
    <row r="25" spans="2:26" ht="20.25" customHeight="1">
      <c r="B25" s="77">
        <v>15</v>
      </c>
      <c r="C25" s="55"/>
      <c r="D25" s="54"/>
      <c r="E25" s="11"/>
      <c r="F25" s="53"/>
      <c r="G25" s="52"/>
      <c r="H25" s="51"/>
      <c r="I25" s="47"/>
      <c r="J25" s="48"/>
      <c r="K25" s="49"/>
      <c r="L25" s="50"/>
      <c r="M25" s="46"/>
    </row>
    <row r="26" spans="2:26" ht="20.25" customHeight="1">
      <c r="B26" s="77">
        <v>16</v>
      </c>
      <c r="C26" s="55"/>
      <c r="D26" s="54"/>
      <c r="E26" s="11"/>
      <c r="F26" s="53"/>
      <c r="G26" s="52"/>
      <c r="H26" s="51"/>
      <c r="I26" s="47"/>
      <c r="J26" s="48"/>
      <c r="K26" s="49"/>
      <c r="L26" s="50"/>
      <c r="M26" s="46"/>
    </row>
    <row r="27" spans="2:26" ht="20.25" customHeight="1">
      <c r="B27" s="77">
        <v>17</v>
      </c>
      <c r="C27" s="55"/>
      <c r="D27" s="54"/>
      <c r="E27" s="11"/>
      <c r="F27" s="53"/>
      <c r="G27" s="52"/>
      <c r="H27" s="51"/>
      <c r="I27" s="47"/>
      <c r="J27" s="48"/>
      <c r="K27" s="49"/>
      <c r="L27" s="50"/>
      <c r="M27" s="46"/>
    </row>
    <row r="28" spans="2:26" ht="20.25" customHeight="1">
      <c r="B28" s="77">
        <v>18</v>
      </c>
      <c r="C28" s="55"/>
      <c r="D28" s="54"/>
      <c r="E28" s="11"/>
      <c r="F28" s="53"/>
      <c r="G28" s="52"/>
      <c r="H28" s="51"/>
      <c r="I28" s="47"/>
      <c r="J28" s="48"/>
      <c r="K28" s="49"/>
      <c r="L28" s="50"/>
      <c r="M28" s="46"/>
    </row>
    <row r="29" spans="2:26" ht="20.25" customHeight="1">
      <c r="B29" s="77">
        <v>19</v>
      </c>
      <c r="C29" s="55"/>
      <c r="D29" s="54"/>
      <c r="E29" s="11"/>
      <c r="F29" s="53"/>
      <c r="G29" s="52"/>
      <c r="H29" s="51"/>
      <c r="I29" s="47"/>
      <c r="J29" s="48"/>
      <c r="K29" s="49"/>
      <c r="L29" s="50"/>
      <c r="M29" s="46"/>
    </row>
    <row r="30" spans="2:26" ht="20.25" customHeight="1">
      <c r="B30" s="77">
        <v>20</v>
      </c>
      <c r="C30" s="55"/>
      <c r="D30" s="54"/>
      <c r="E30" s="11"/>
      <c r="F30" s="53"/>
      <c r="G30" s="52"/>
      <c r="H30" s="51"/>
      <c r="I30" s="47"/>
      <c r="J30" s="48"/>
      <c r="K30" s="49"/>
      <c r="L30" s="50"/>
      <c r="M30" s="46"/>
    </row>
    <row r="31" spans="2:26" ht="20.25" customHeight="1">
      <c r="B31" s="77">
        <v>21</v>
      </c>
      <c r="C31" s="55"/>
      <c r="D31" s="54"/>
      <c r="E31" s="11"/>
      <c r="F31" s="53"/>
      <c r="G31" s="52"/>
      <c r="H31" s="51"/>
      <c r="I31" s="47"/>
      <c r="J31" s="48"/>
      <c r="K31" s="49"/>
      <c r="L31" s="50"/>
      <c r="M31" s="46"/>
    </row>
    <row r="32" spans="2:26" ht="20.25" customHeight="1">
      <c r="B32" s="77">
        <v>22</v>
      </c>
      <c r="C32" s="55"/>
      <c r="D32" s="54"/>
      <c r="E32" s="11"/>
      <c r="F32" s="53"/>
      <c r="G32" s="52"/>
      <c r="H32" s="51"/>
      <c r="I32" s="47"/>
      <c r="J32" s="48"/>
      <c r="K32" s="49"/>
      <c r="L32" s="50"/>
      <c r="M32" s="46"/>
    </row>
    <row r="33" spans="2:13" ht="20.25" customHeight="1">
      <c r="B33" s="77">
        <v>23</v>
      </c>
      <c r="C33" s="55"/>
      <c r="D33" s="54"/>
      <c r="E33" s="11"/>
      <c r="F33" s="53"/>
      <c r="G33" s="52"/>
      <c r="H33" s="51"/>
      <c r="I33" s="47"/>
      <c r="J33" s="48"/>
      <c r="K33" s="49"/>
      <c r="L33" s="50"/>
      <c r="M33" s="46"/>
    </row>
    <row r="34" spans="2:13" ht="20.25" customHeight="1">
      <c r="B34" s="77">
        <v>24</v>
      </c>
      <c r="C34" s="55"/>
      <c r="D34" s="54"/>
      <c r="E34" s="11"/>
      <c r="F34" s="53"/>
      <c r="G34" s="52"/>
      <c r="H34" s="51"/>
      <c r="I34" s="47"/>
      <c r="J34" s="48"/>
      <c r="K34" s="49"/>
      <c r="L34" s="50"/>
      <c r="M34" s="46"/>
    </row>
    <row r="35" spans="2:13" ht="20.25" customHeight="1">
      <c r="B35" s="77">
        <v>25</v>
      </c>
      <c r="C35" s="55"/>
      <c r="D35" s="54"/>
      <c r="E35" s="11"/>
      <c r="F35" s="53"/>
      <c r="G35" s="52"/>
      <c r="H35" s="51"/>
      <c r="I35" s="47"/>
      <c r="J35" s="48"/>
      <c r="K35" s="49"/>
      <c r="L35" s="50"/>
      <c r="M35" s="46"/>
    </row>
    <row r="36" spans="2:13" ht="20.25" customHeight="1">
      <c r="B36" s="77">
        <v>26</v>
      </c>
      <c r="C36" s="55"/>
      <c r="D36" s="54"/>
      <c r="E36" s="11"/>
      <c r="F36" s="53"/>
      <c r="G36" s="52"/>
      <c r="H36" s="51"/>
      <c r="I36" s="47"/>
      <c r="J36" s="48"/>
      <c r="K36" s="49"/>
      <c r="L36" s="50"/>
      <c r="M36" s="46"/>
    </row>
    <row r="37" spans="2:13" ht="20.25" customHeight="1">
      <c r="B37" s="77">
        <v>27</v>
      </c>
      <c r="C37" s="55"/>
      <c r="D37" s="54"/>
      <c r="E37" s="11"/>
      <c r="F37" s="53"/>
      <c r="G37" s="52"/>
      <c r="H37" s="51"/>
      <c r="I37" s="47"/>
      <c r="J37" s="48"/>
      <c r="K37" s="49"/>
      <c r="L37" s="50"/>
      <c r="M37" s="46"/>
    </row>
    <row r="38" spans="2:13" ht="20.25" customHeight="1">
      <c r="B38" s="77">
        <v>28</v>
      </c>
      <c r="C38" s="55"/>
      <c r="D38" s="54"/>
      <c r="E38" s="11"/>
      <c r="F38" s="53"/>
      <c r="G38" s="52"/>
      <c r="H38" s="51"/>
      <c r="I38" s="47"/>
      <c r="J38" s="48"/>
      <c r="K38" s="49"/>
      <c r="L38" s="50"/>
      <c r="M38" s="46"/>
    </row>
    <row r="39" spans="2:13" ht="20.25" customHeight="1">
      <c r="B39" s="77">
        <v>29</v>
      </c>
      <c r="C39" s="55"/>
      <c r="D39" s="54"/>
      <c r="E39" s="11"/>
      <c r="F39" s="53"/>
      <c r="G39" s="52"/>
      <c r="H39" s="51"/>
      <c r="I39" s="47"/>
      <c r="J39" s="48"/>
      <c r="K39" s="49"/>
      <c r="L39" s="50"/>
      <c r="M39" s="46"/>
    </row>
    <row r="40" spans="2:13" ht="20.25" customHeight="1">
      <c r="B40" s="77">
        <v>30</v>
      </c>
      <c r="C40" s="55"/>
      <c r="D40" s="54"/>
      <c r="E40" s="11"/>
      <c r="F40" s="53"/>
      <c r="G40" s="52"/>
      <c r="H40" s="51"/>
      <c r="I40" s="47"/>
      <c r="J40" s="48"/>
      <c r="K40" s="49"/>
      <c r="L40" s="50"/>
      <c r="M40" s="46"/>
    </row>
    <row r="41" spans="2:13" ht="20.25" customHeight="1">
      <c r="B41" s="77">
        <v>31</v>
      </c>
      <c r="C41" s="55"/>
      <c r="D41" s="54"/>
      <c r="E41" s="11"/>
      <c r="F41" s="53"/>
      <c r="G41" s="52"/>
      <c r="H41" s="51"/>
      <c r="I41" s="47"/>
      <c r="J41" s="48"/>
      <c r="K41" s="49"/>
      <c r="L41" s="50"/>
      <c r="M41" s="46"/>
    </row>
    <row r="42" spans="2:13" ht="20.25" customHeight="1">
      <c r="B42" s="77">
        <v>32</v>
      </c>
      <c r="C42" s="55"/>
      <c r="D42" s="54"/>
      <c r="E42" s="11"/>
      <c r="F42" s="53"/>
      <c r="G42" s="52"/>
      <c r="H42" s="51"/>
      <c r="I42" s="47"/>
      <c r="J42" s="48"/>
      <c r="K42" s="49"/>
      <c r="L42" s="50"/>
      <c r="M42" s="46"/>
    </row>
    <row r="43" spans="2:13" ht="20.25" customHeight="1">
      <c r="B43" s="77">
        <v>33</v>
      </c>
      <c r="C43" s="55"/>
      <c r="D43" s="54"/>
      <c r="E43" s="11"/>
      <c r="F43" s="53"/>
      <c r="G43" s="52"/>
      <c r="H43" s="51"/>
      <c r="I43" s="47"/>
      <c r="J43" s="48"/>
      <c r="K43" s="49"/>
      <c r="L43" s="50"/>
      <c r="M43" s="46"/>
    </row>
    <row r="44" spans="2:13" ht="20.25" customHeight="1">
      <c r="B44" s="77">
        <v>34</v>
      </c>
      <c r="C44" s="55"/>
      <c r="D44" s="54"/>
      <c r="E44" s="11"/>
      <c r="F44" s="53"/>
      <c r="G44" s="52"/>
      <c r="H44" s="51"/>
      <c r="I44" s="47"/>
      <c r="J44" s="48"/>
      <c r="K44" s="49"/>
      <c r="L44" s="50"/>
      <c r="M44" s="46"/>
    </row>
    <row r="45" spans="2:13" ht="20.25" customHeight="1">
      <c r="B45" s="77">
        <v>35</v>
      </c>
      <c r="C45" s="55"/>
      <c r="D45" s="54"/>
      <c r="E45" s="11"/>
      <c r="F45" s="53"/>
      <c r="G45" s="52"/>
      <c r="H45" s="51"/>
      <c r="I45" s="47"/>
      <c r="J45" s="48"/>
      <c r="K45" s="49"/>
      <c r="L45" s="50"/>
      <c r="M45" s="46"/>
    </row>
    <row r="46" spans="2:13" ht="20.25" customHeight="1">
      <c r="B46" s="77">
        <v>36</v>
      </c>
      <c r="C46" s="55"/>
      <c r="D46" s="54"/>
      <c r="E46" s="11"/>
      <c r="F46" s="53"/>
      <c r="G46" s="52"/>
      <c r="H46" s="51"/>
      <c r="I46" s="47"/>
      <c r="J46" s="48"/>
      <c r="K46" s="49"/>
      <c r="L46" s="50"/>
      <c r="M46" s="46"/>
    </row>
    <row r="47" spans="2:13" ht="20.25" customHeight="1">
      <c r="B47" s="77">
        <v>37</v>
      </c>
      <c r="C47" s="55"/>
      <c r="D47" s="54"/>
      <c r="E47" s="11"/>
      <c r="F47" s="53"/>
      <c r="G47" s="52"/>
      <c r="H47" s="51"/>
      <c r="I47" s="47"/>
      <c r="J47" s="48"/>
      <c r="K47" s="49"/>
      <c r="L47" s="50"/>
      <c r="M47" s="46"/>
    </row>
    <row r="48" spans="2:13" ht="20.25" customHeight="1">
      <c r="B48" s="77">
        <v>38</v>
      </c>
      <c r="C48" s="55"/>
      <c r="D48" s="54"/>
      <c r="E48" s="11"/>
      <c r="F48" s="53"/>
      <c r="G48" s="52"/>
      <c r="H48" s="51"/>
      <c r="I48" s="47"/>
      <c r="J48" s="48"/>
      <c r="K48" s="49"/>
      <c r="L48" s="50"/>
      <c r="M48" s="46"/>
    </row>
    <row r="49" spans="2:13" ht="20.25" customHeight="1">
      <c r="B49" s="77">
        <v>39</v>
      </c>
      <c r="C49" s="55"/>
      <c r="D49" s="54"/>
      <c r="E49" s="11"/>
      <c r="F49" s="53"/>
      <c r="G49" s="52"/>
      <c r="H49" s="51"/>
      <c r="I49" s="47"/>
      <c r="J49" s="48"/>
      <c r="K49" s="49"/>
      <c r="L49" s="50"/>
      <c r="M49" s="46"/>
    </row>
    <row r="50" spans="2:13" ht="20.25" customHeight="1">
      <c r="B50" s="88">
        <v>40</v>
      </c>
      <c r="C50" s="89"/>
      <c r="D50" s="90"/>
      <c r="E50" s="90"/>
      <c r="F50" s="91"/>
      <c r="G50" s="92"/>
      <c r="H50" s="93"/>
      <c r="I50" s="94"/>
      <c r="J50" s="95"/>
      <c r="K50" s="96"/>
      <c r="L50" s="97"/>
      <c r="M50" s="98"/>
    </row>
    <row r="51" spans="2:13" ht="20.25" customHeight="1">
      <c r="B51" s="79">
        <v>41</v>
      </c>
      <c r="C51" s="80"/>
      <c r="D51" s="12"/>
      <c r="E51" s="12"/>
      <c r="F51" s="81"/>
      <c r="G51" s="82"/>
      <c r="H51" s="83"/>
      <c r="I51" s="84"/>
      <c r="J51" s="85"/>
      <c r="K51" s="86"/>
      <c r="L51" s="87"/>
      <c r="M51" s="45"/>
    </row>
    <row r="52" spans="2:13" ht="20.25" customHeight="1">
      <c r="B52" s="77">
        <v>42</v>
      </c>
      <c r="C52" s="55"/>
      <c r="D52" s="54"/>
      <c r="E52" s="11"/>
      <c r="F52" s="53"/>
      <c r="G52" s="52"/>
      <c r="H52" s="51"/>
      <c r="I52" s="47"/>
      <c r="J52" s="48"/>
      <c r="K52" s="49"/>
      <c r="L52" s="50"/>
      <c r="M52" s="46"/>
    </row>
    <row r="53" spans="2:13" ht="20.25" customHeight="1">
      <c r="B53" s="77">
        <v>43</v>
      </c>
      <c r="C53" s="55"/>
      <c r="D53" s="54"/>
      <c r="E53" s="11"/>
      <c r="F53" s="53"/>
      <c r="G53" s="52"/>
      <c r="H53" s="51"/>
      <c r="I53" s="47"/>
      <c r="J53" s="48"/>
      <c r="K53" s="49"/>
      <c r="L53" s="50"/>
      <c r="M53" s="46"/>
    </row>
    <row r="54" spans="2:13" ht="20.25" customHeight="1">
      <c r="B54" s="77">
        <v>44</v>
      </c>
      <c r="C54" s="55"/>
      <c r="D54" s="54"/>
      <c r="E54" s="11"/>
      <c r="F54" s="53"/>
      <c r="G54" s="52"/>
      <c r="H54" s="51"/>
      <c r="I54" s="47"/>
      <c r="J54" s="48"/>
      <c r="K54" s="49"/>
      <c r="L54" s="50"/>
      <c r="M54" s="46"/>
    </row>
    <row r="55" spans="2:13" ht="20.25" customHeight="1">
      <c r="B55" s="77">
        <v>45</v>
      </c>
      <c r="C55" s="55"/>
      <c r="D55" s="54"/>
      <c r="E55" s="11"/>
      <c r="F55" s="53"/>
      <c r="G55" s="52"/>
      <c r="H55" s="51"/>
      <c r="I55" s="47"/>
      <c r="J55" s="48"/>
      <c r="K55" s="49"/>
      <c r="L55" s="50"/>
      <c r="M55" s="46"/>
    </row>
    <row r="56" spans="2:13" ht="20.25" customHeight="1">
      <c r="B56" s="77">
        <v>46</v>
      </c>
      <c r="C56" s="55"/>
      <c r="D56" s="54"/>
      <c r="E56" s="11"/>
      <c r="F56" s="53"/>
      <c r="G56" s="52"/>
      <c r="H56" s="51"/>
      <c r="I56" s="47"/>
      <c r="J56" s="48"/>
      <c r="K56" s="49"/>
      <c r="L56" s="50"/>
      <c r="M56" s="46"/>
    </row>
    <row r="57" spans="2:13" ht="20.25" customHeight="1">
      <c r="B57" s="77">
        <v>47</v>
      </c>
      <c r="C57" s="55"/>
      <c r="D57" s="54"/>
      <c r="E57" s="11"/>
      <c r="F57" s="53"/>
      <c r="G57" s="52"/>
      <c r="H57" s="51"/>
      <c r="I57" s="47"/>
      <c r="J57" s="48"/>
      <c r="K57" s="49"/>
      <c r="L57" s="50"/>
      <c r="M57" s="46"/>
    </row>
    <row r="58" spans="2:13" ht="20.25" customHeight="1">
      <c r="B58" s="77">
        <v>48</v>
      </c>
      <c r="C58" s="55"/>
      <c r="D58" s="54"/>
      <c r="E58" s="11"/>
      <c r="F58" s="53"/>
      <c r="G58" s="52"/>
      <c r="H58" s="51"/>
      <c r="I58" s="47"/>
      <c r="J58" s="48"/>
      <c r="K58" s="49"/>
      <c r="L58" s="50"/>
      <c r="M58" s="46"/>
    </row>
    <row r="59" spans="2:13" ht="20.25" customHeight="1">
      <c r="B59" s="77">
        <v>49</v>
      </c>
      <c r="C59" s="55"/>
      <c r="D59" s="54"/>
      <c r="E59" s="11"/>
      <c r="F59" s="53"/>
      <c r="G59" s="52"/>
      <c r="H59" s="51"/>
      <c r="I59" s="47"/>
      <c r="J59" s="48"/>
      <c r="K59" s="49"/>
      <c r="L59" s="50"/>
      <c r="M59" s="46"/>
    </row>
    <row r="60" spans="2:13" ht="20.25" customHeight="1">
      <c r="B60" s="77">
        <v>50</v>
      </c>
      <c r="C60" s="55"/>
      <c r="D60" s="54"/>
      <c r="E60" s="11"/>
      <c r="F60" s="53"/>
      <c r="G60" s="52"/>
      <c r="H60" s="51"/>
      <c r="I60" s="47"/>
      <c r="J60" s="48"/>
      <c r="K60" s="49"/>
      <c r="L60" s="50"/>
      <c r="M60" s="46"/>
    </row>
    <row r="61" spans="2:13" ht="15.75" customHeight="1">
      <c r="B61" s="77">
        <v>51</v>
      </c>
      <c r="C61" s="55"/>
      <c r="D61" s="54"/>
      <c r="E61" s="11"/>
      <c r="F61" s="53"/>
      <c r="G61" s="52"/>
      <c r="H61" s="51"/>
      <c r="I61" s="47"/>
      <c r="J61" s="48"/>
      <c r="K61" s="49"/>
      <c r="L61" s="50"/>
      <c r="M61" s="46"/>
    </row>
    <row r="62" spans="2:13" ht="15.75" customHeight="1">
      <c r="B62" s="77">
        <v>52</v>
      </c>
      <c r="C62" s="55"/>
      <c r="D62" s="54"/>
      <c r="E62" s="11"/>
      <c r="F62" s="53"/>
      <c r="G62" s="52"/>
      <c r="H62" s="51"/>
      <c r="I62" s="47"/>
      <c r="J62" s="48"/>
      <c r="K62" s="49"/>
      <c r="L62" s="50"/>
      <c r="M62" s="46"/>
    </row>
    <row r="63" spans="2:13" ht="20.100000000000001" customHeight="1">
      <c r="B63" s="77">
        <v>53</v>
      </c>
      <c r="C63" s="55"/>
      <c r="D63" s="54"/>
      <c r="E63" s="11"/>
      <c r="F63" s="53"/>
      <c r="G63" s="52"/>
      <c r="H63" s="51"/>
      <c r="I63" s="47"/>
      <c r="J63" s="48"/>
      <c r="K63" s="49"/>
      <c r="L63" s="50"/>
      <c r="M63" s="46"/>
    </row>
    <row r="64" spans="2:13" ht="20.100000000000001" customHeight="1">
      <c r="B64" s="77">
        <v>54</v>
      </c>
      <c r="C64" s="55"/>
      <c r="D64" s="54"/>
      <c r="E64" s="11"/>
      <c r="F64" s="53"/>
      <c r="G64" s="52"/>
      <c r="H64" s="51"/>
      <c r="I64" s="47"/>
      <c r="J64" s="48"/>
      <c r="K64" s="49"/>
      <c r="L64" s="50"/>
      <c r="M64" s="46"/>
    </row>
    <row r="65" spans="2:13" ht="20.100000000000001" customHeight="1">
      <c r="B65" s="77">
        <v>55</v>
      </c>
      <c r="C65" s="55"/>
      <c r="D65" s="54"/>
      <c r="E65" s="11"/>
      <c r="F65" s="53"/>
      <c r="G65" s="52"/>
      <c r="H65" s="51"/>
      <c r="I65" s="47"/>
      <c r="J65" s="48"/>
      <c r="K65" s="49"/>
      <c r="L65" s="50"/>
      <c r="M65" s="46"/>
    </row>
    <row r="66" spans="2:13" ht="20.100000000000001" customHeight="1">
      <c r="B66" s="77">
        <v>56</v>
      </c>
      <c r="C66" s="55"/>
      <c r="D66" s="54"/>
      <c r="E66" s="11"/>
      <c r="F66" s="53"/>
      <c r="G66" s="52"/>
      <c r="H66" s="51"/>
      <c r="I66" s="47"/>
      <c r="J66" s="48"/>
      <c r="K66" s="49"/>
      <c r="L66" s="50"/>
      <c r="M66" s="46"/>
    </row>
    <row r="67" spans="2:13" ht="20.100000000000001" customHeight="1">
      <c r="B67" s="77">
        <v>57</v>
      </c>
      <c r="C67" s="55"/>
      <c r="D67" s="54"/>
      <c r="E67" s="11"/>
      <c r="F67" s="53"/>
      <c r="G67" s="52"/>
      <c r="H67" s="51"/>
      <c r="I67" s="47"/>
      <c r="J67" s="48"/>
      <c r="K67" s="49"/>
      <c r="L67" s="50"/>
      <c r="M67" s="46"/>
    </row>
    <row r="68" spans="2:13" ht="20.100000000000001" customHeight="1">
      <c r="B68" s="77">
        <v>58</v>
      </c>
      <c r="C68" s="55"/>
      <c r="D68" s="54"/>
      <c r="E68" s="11"/>
      <c r="F68" s="53"/>
      <c r="G68" s="52"/>
      <c r="H68" s="51"/>
      <c r="I68" s="47"/>
      <c r="J68" s="48"/>
      <c r="K68" s="49"/>
      <c r="L68" s="50"/>
      <c r="M68" s="46"/>
    </row>
    <row r="69" spans="2:13" ht="20.100000000000001" customHeight="1">
      <c r="B69" s="77">
        <v>59</v>
      </c>
      <c r="C69" s="55"/>
      <c r="D69" s="54"/>
      <c r="E69" s="11"/>
      <c r="F69" s="53"/>
      <c r="G69" s="52"/>
      <c r="H69" s="51"/>
      <c r="I69" s="47"/>
      <c r="J69" s="48"/>
      <c r="K69" s="49"/>
      <c r="L69" s="50"/>
      <c r="M69" s="46"/>
    </row>
    <row r="70" spans="2:13" ht="20.100000000000001" customHeight="1">
      <c r="B70" s="77">
        <v>60</v>
      </c>
      <c r="C70" s="55"/>
      <c r="D70" s="54"/>
      <c r="E70" s="11"/>
      <c r="F70" s="53"/>
      <c r="G70" s="52"/>
      <c r="H70" s="51"/>
      <c r="I70" s="47"/>
      <c r="J70" s="48"/>
      <c r="K70" s="49"/>
      <c r="L70" s="50"/>
      <c r="M70" s="46"/>
    </row>
    <row r="71" spans="2:13" ht="20.100000000000001" customHeight="1">
      <c r="B71" s="77">
        <v>61</v>
      </c>
      <c r="C71" s="55"/>
      <c r="D71" s="54"/>
      <c r="E71" s="11"/>
      <c r="F71" s="53"/>
      <c r="G71" s="52"/>
      <c r="H71" s="51"/>
      <c r="I71" s="47"/>
      <c r="J71" s="48"/>
      <c r="K71" s="49"/>
      <c r="L71" s="50"/>
      <c r="M71" s="46"/>
    </row>
    <row r="72" spans="2:13" ht="20.100000000000001" customHeight="1">
      <c r="B72" s="77">
        <v>62</v>
      </c>
      <c r="C72" s="55"/>
      <c r="D72" s="54"/>
      <c r="E72" s="11"/>
      <c r="F72" s="53"/>
      <c r="G72" s="52"/>
      <c r="H72" s="51"/>
      <c r="I72" s="47"/>
      <c r="J72" s="48"/>
      <c r="K72" s="49"/>
      <c r="L72" s="50"/>
      <c r="M72" s="46"/>
    </row>
    <row r="73" spans="2:13" ht="20.100000000000001" customHeight="1">
      <c r="B73" s="77">
        <v>63</v>
      </c>
      <c r="C73" s="55"/>
      <c r="D73" s="54"/>
      <c r="E73" s="11"/>
      <c r="F73" s="53"/>
      <c r="G73" s="52"/>
      <c r="H73" s="51"/>
      <c r="I73" s="47"/>
      <c r="J73" s="48"/>
      <c r="K73" s="49"/>
      <c r="L73" s="50"/>
      <c r="M73" s="46"/>
    </row>
    <row r="74" spans="2:13" ht="20.100000000000001" customHeight="1">
      <c r="B74" s="77">
        <v>64</v>
      </c>
      <c r="C74" s="55"/>
      <c r="D74" s="54"/>
      <c r="E74" s="11"/>
      <c r="F74" s="53"/>
      <c r="G74" s="52"/>
      <c r="H74" s="51"/>
      <c r="I74" s="47"/>
      <c r="J74" s="48"/>
      <c r="K74" s="49"/>
      <c r="L74" s="50"/>
      <c r="M74" s="46"/>
    </row>
    <row r="75" spans="2:13" ht="20.100000000000001" customHeight="1">
      <c r="B75" s="77">
        <v>65</v>
      </c>
      <c r="C75" s="55"/>
      <c r="D75" s="54"/>
      <c r="E75" s="11"/>
      <c r="F75" s="53"/>
      <c r="G75" s="52"/>
      <c r="H75" s="51"/>
      <c r="I75" s="47"/>
      <c r="J75" s="48"/>
      <c r="K75" s="49"/>
      <c r="L75" s="50"/>
      <c r="M75" s="46"/>
    </row>
    <row r="76" spans="2:13" ht="20.100000000000001" customHeight="1">
      <c r="B76" s="77">
        <v>66</v>
      </c>
      <c r="C76" s="55"/>
      <c r="D76" s="54"/>
      <c r="E76" s="11"/>
      <c r="F76" s="53"/>
      <c r="G76" s="52"/>
      <c r="H76" s="51"/>
      <c r="I76" s="47"/>
      <c r="J76" s="48"/>
      <c r="K76" s="49"/>
      <c r="L76" s="50"/>
      <c r="M76" s="46"/>
    </row>
    <row r="77" spans="2:13" ht="20.100000000000001" customHeight="1">
      <c r="B77" s="77">
        <v>67</v>
      </c>
      <c r="C77" s="55"/>
      <c r="D77" s="54"/>
      <c r="E77" s="11"/>
      <c r="F77" s="53"/>
      <c r="G77" s="52"/>
      <c r="H77" s="51"/>
      <c r="I77" s="47"/>
      <c r="J77" s="48"/>
      <c r="K77" s="49"/>
      <c r="L77" s="50"/>
      <c r="M77" s="46"/>
    </row>
    <row r="78" spans="2:13" ht="20.100000000000001" customHeight="1">
      <c r="B78" s="77">
        <v>68</v>
      </c>
      <c r="C78" s="55"/>
      <c r="D78" s="54"/>
      <c r="E78" s="11"/>
      <c r="F78" s="53"/>
      <c r="G78" s="52"/>
      <c r="H78" s="51"/>
      <c r="I78" s="47"/>
      <c r="J78" s="48"/>
      <c r="K78" s="49"/>
      <c r="L78" s="50"/>
      <c r="M78" s="46"/>
    </row>
    <row r="79" spans="2:13" ht="20.100000000000001" customHeight="1">
      <c r="B79" s="77">
        <v>69</v>
      </c>
      <c r="C79" s="55"/>
      <c r="D79" s="54"/>
      <c r="E79" s="11"/>
      <c r="F79" s="53"/>
      <c r="G79" s="52"/>
      <c r="H79" s="51"/>
      <c r="I79" s="47"/>
      <c r="J79" s="48"/>
      <c r="K79" s="49"/>
      <c r="L79" s="50"/>
      <c r="M79" s="46"/>
    </row>
    <row r="80" spans="2:13" ht="20.100000000000001" customHeight="1">
      <c r="B80" s="77">
        <v>70</v>
      </c>
      <c r="C80" s="55"/>
      <c r="D80" s="54"/>
      <c r="E80" s="11"/>
      <c r="F80" s="53"/>
      <c r="G80" s="52"/>
      <c r="H80" s="51"/>
      <c r="I80" s="47"/>
      <c r="J80" s="48"/>
      <c r="K80" s="49"/>
      <c r="L80" s="50"/>
      <c r="M80" s="46"/>
    </row>
    <row r="81" spans="2:13" ht="20.100000000000001" customHeight="1">
      <c r="B81" s="77">
        <v>71</v>
      </c>
      <c r="C81" s="55"/>
      <c r="D81" s="54"/>
      <c r="E81" s="11"/>
      <c r="F81" s="53"/>
      <c r="G81" s="52"/>
      <c r="H81" s="51"/>
      <c r="I81" s="47"/>
      <c r="J81" s="48"/>
      <c r="K81" s="49"/>
      <c r="L81" s="50"/>
      <c r="M81" s="46"/>
    </row>
    <row r="82" spans="2:13" ht="20.100000000000001" customHeight="1">
      <c r="B82" s="77">
        <v>72</v>
      </c>
      <c r="C82" s="55"/>
      <c r="D82" s="54"/>
      <c r="E82" s="11"/>
      <c r="F82" s="53"/>
      <c r="G82" s="52"/>
      <c r="H82" s="51"/>
      <c r="I82" s="47"/>
      <c r="J82" s="48"/>
      <c r="K82" s="49"/>
      <c r="L82" s="50"/>
      <c r="M82" s="46"/>
    </row>
    <row r="83" spans="2:13" ht="20.100000000000001" customHeight="1">
      <c r="B83" s="77">
        <v>73</v>
      </c>
      <c r="C83" s="55"/>
      <c r="D83" s="54"/>
      <c r="E83" s="11"/>
      <c r="F83" s="53"/>
      <c r="G83" s="52"/>
      <c r="H83" s="51"/>
      <c r="I83" s="47"/>
      <c r="J83" s="48"/>
      <c r="K83" s="49"/>
      <c r="L83" s="50"/>
      <c r="M83" s="46"/>
    </row>
    <row r="84" spans="2:13" ht="20.100000000000001" customHeight="1">
      <c r="B84" s="77">
        <v>74</v>
      </c>
      <c r="C84" s="55"/>
      <c r="D84" s="54"/>
      <c r="E84" s="11"/>
      <c r="F84" s="53"/>
      <c r="G84" s="52"/>
      <c r="H84" s="51"/>
      <c r="I84" s="47"/>
      <c r="J84" s="48"/>
      <c r="K84" s="49"/>
      <c r="L84" s="50"/>
      <c r="M84" s="46"/>
    </row>
    <row r="85" spans="2:13" ht="20.100000000000001" customHeight="1">
      <c r="B85" s="77">
        <v>75</v>
      </c>
      <c r="C85" s="55"/>
      <c r="D85" s="54"/>
      <c r="E85" s="11"/>
      <c r="F85" s="53"/>
      <c r="G85" s="52"/>
      <c r="H85" s="51"/>
      <c r="I85" s="47"/>
      <c r="J85" s="48"/>
      <c r="K85" s="49"/>
      <c r="L85" s="50"/>
      <c r="M85" s="46"/>
    </row>
    <row r="86" spans="2:13" ht="20.100000000000001" customHeight="1">
      <c r="B86" s="77">
        <v>76</v>
      </c>
      <c r="C86" s="55"/>
      <c r="D86" s="54"/>
      <c r="E86" s="11"/>
      <c r="F86" s="53"/>
      <c r="G86" s="52"/>
      <c r="H86" s="51"/>
      <c r="I86" s="47"/>
      <c r="J86" s="48"/>
      <c r="K86" s="49"/>
      <c r="L86" s="50"/>
      <c r="M86" s="46"/>
    </row>
    <row r="87" spans="2:13" ht="20.100000000000001" customHeight="1">
      <c r="B87" s="77">
        <v>77</v>
      </c>
      <c r="C87" s="55"/>
      <c r="D87" s="54"/>
      <c r="E87" s="11"/>
      <c r="F87" s="53"/>
      <c r="G87" s="52"/>
      <c r="H87" s="51"/>
      <c r="I87" s="47"/>
      <c r="J87" s="48"/>
      <c r="K87" s="49"/>
      <c r="L87" s="50"/>
      <c r="M87" s="46"/>
    </row>
    <row r="88" spans="2:13" ht="20.100000000000001" customHeight="1">
      <c r="B88" s="77">
        <v>78</v>
      </c>
      <c r="C88" s="55"/>
      <c r="D88" s="54"/>
      <c r="E88" s="11"/>
      <c r="F88" s="53"/>
      <c r="G88" s="52"/>
      <c r="H88" s="51"/>
      <c r="I88" s="47"/>
      <c r="J88" s="48"/>
      <c r="K88" s="49"/>
      <c r="L88" s="50"/>
      <c r="M88" s="46"/>
    </row>
    <row r="89" spans="2:13" ht="20.100000000000001" customHeight="1">
      <c r="B89" s="77">
        <v>79</v>
      </c>
      <c r="C89" s="55"/>
      <c r="D89" s="54"/>
      <c r="E89" s="11"/>
      <c r="F89" s="53"/>
      <c r="G89" s="52"/>
      <c r="H89" s="51"/>
      <c r="I89" s="47"/>
      <c r="J89" s="48"/>
      <c r="K89" s="49"/>
      <c r="L89" s="50"/>
      <c r="M89" s="46"/>
    </row>
    <row r="90" spans="2:13" ht="20.100000000000001" customHeight="1">
      <c r="B90" s="77">
        <v>80</v>
      </c>
      <c r="C90" s="55"/>
      <c r="D90" s="54"/>
      <c r="E90" s="11"/>
      <c r="F90" s="53"/>
      <c r="G90" s="52"/>
      <c r="H90" s="51"/>
      <c r="I90" s="47"/>
      <c r="J90" s="48"/>
      <c r="K90" s="49"/>
      <c r="L90" s="50"/>
      <c r="M90" s="46"/>
    </row>
    <row r="91" spans="2:13" ht="20.100000000000001" customHeight="1">
      <c r="B91" s="77">
        <v>81</v>
      </c>
      <c r="C91" s="55"/>
      <c r="D91" s="54"/>
      <c r="E91" s="11"/>
      <c r="F91" s="53"/>
      <c r="G91" s="52"/>
      <c r="H91" s="51"/>
      <c r="I91" s="47"/>
      <c r="J91" s="48"/>
      <c r="K91" s="49"/>
      <c r="L91" s="50"/>
      <c r="M91" s="46"/>
    </row>
    <row r="92" spans="2:13" ht="20.100000000000001" customHeight="1">
      <c r="B92" s="77">
        <v>82</v>
      </c>
      <c r="C92" s="55"/>
      <c r="D92" s="54"/>
      <c r="E92" s="11"/>
      <c r="F92" s="53"/>
      <c r="G92" s="52"/>
      <c r="H92" s="51"/>
      <c r="I92" s="47"/>
      <c r="J92" s="48"/>
      <c r="K92" s="49"/>
      <c r="L92" s="50"/>
      <c r="M92" s="46"/>
    </row>
    <row r="93" spans="2:13" ht="20.100000000000001" customHeight="1">
      <c r="B93" s="77">
        <v>83</v>
      </c>
      <c r="C93" s="55"/>
      <c r="D93" s="54"/>
      <c r="E93" s="11"/>
      <c r="F93" s="53"/>
      <c r="G93" s="52"/>
      <c r="H93" s="51"/>
      <c r="I93" s="47"/>
      <c r="J93" s="48"/>
      <c r="K93" s="49"/>
      <c r="L93" s="50"/>
      <c r="M93" s="46"/>
    </row>
    <row r="94" spans="2:13" ht="20.100000000000001" customHeight="1">
      <c r="B94" s="77">
        <v>84</v>
      </c>
      <c r="C94" s="55"/>
      <c r="D94" s="54"/>
      <c r="E94" s="11"/>
      <c r="F94" s="53"/>
      <c r="G94" s="52"/>
      <c r="H94" s="51"/>
      <c r="I94" s="47"/>
      <c r="J94" s="48"/>
      <c r="K94" s="49"/>
      <c r="L94" s="50"/>
      <c r="M94" s="46"/>
    </row>
    <row r="95" spans="2:13" ht="20.100000000000001" customHeight="1">
      <c r="B95" s="77">
        <v>85</v>
      </c>
      <c r="C95" s="55"/>
      <c r="D95" s="54"/>
      <c r="E95" s="11"/>
      <c r="F95" s="53"/>
      <c r="G95" s="52"/>
      <c r="H95" s="51"/>
      <c r="I95" s="47"/>
      <c r="J95" s="48"/>
      <c r="K95" s="49"/>
      <c r="L95" s="50"/>
      <c r="M95" s="46"/>
    </row>
    <row r="96" spans="2:13" ht="20.100000000000001" customHeight="1">
      <c r="B96" s="77">
        <v>86</v>
      </c>
      <c r="C96" s="55"/>
      <c r="D96" s="54"/>
      <c r="E96" s="11"/>
      <c r="F96" s="53"/>
      <c r="G96" s="52"/>
      <c r="H96" s="51"/>
      <c r="I96" s="47"/>
      <c r="J96" s="48"/>
      <c r="K96" s="49"/>
      <c r="L96" s="50"/>
      <c r="M96" s="46"/>
    </row>
    <row r="97" spans="2:13" ht="20.100000000000001" customHeight="1">
      <c r="B97" s="77">
        <v>87</v>
      </c>
      <c r="C97" s="55"/>
      <c r="D97" s="54"/>
      <c r="E97" s="11"/>
      <c r="F97" s="53"/>
      <c r="G97" s="52"/>
      <c r="H97" s="51"/>
      <c r="I97" s="47"/>
      <c r="J97" s="48"/>
      <c r="K97" s="49"/>
      <c r="L97" s="50"/>
      <c r="M97" s="46"/>
    </row>
    <row r="98" spans="2:13" ht="20.100000000000001" customHeight="1">
      <c r="B98" s="77">
        <v>88</v>
      </c>
      <c r="C98" s="55"/>
      <c r="D98" s="54"/>
      <c r="E98" s="11"/>
      <c r="F98" s="53"/>
      <c r="G98" s="52"/>
      <c r="H98" s="51"/>
      <c r="I98" s="47"/>
      <c r="J98" s="48"/>
      <c r="K98" s="49"/>
      <c r="L98" s="50"/>
      <c r="M98" s="46"/>
    </row>
    <row r="99" spans="2:13" ht="20.100000000000001" customHeight="1">
      <c r="B99" s="77">
        <v>89</v>
      </c>
      <c r="C99" s="55"/>
      <c r="D99" s="54"/>
      <c r="E99" s="11"/>
      <c r="F99" s="53"/>
      <c r="G99" s="52"/>
      <c r="H99" s="51"/>
      <c r="I99" s="47"/>
      <c r="J99" s="48"/>
      <c r="K99" s="49"/>
      <c r="L99" s="50"/>
      <c r="M99" s="46"/>
    </row>
    <row r="100" spans="2:13" ht="20.100000000000001" customHeight="1">
      <c r="B100" s="88">
        <v>90</v>
      </c>
      <c r="C100" s="89"/>
      <c r="D100" s="90"/>
      <c r="E100" s="90"/>
      <c r="F100" s="91"/>
      <c r="G100" s="92"/>
      <c r="H100" s="93"/>
      <c r="I100" s="94"/>
      <c r="J100" s="95"/>
      <c r="K100" s="96"/>
      <c r="L100" s="97"/>
      <c r="M100" s="98"/>
    </row>
    <row r="101" spans="2:13" ht="20.100000000000001" customHeight="1">
      <c r="B101" s="79">
        <v>91</v>
      </c>
      <c r="C101" s="80"/>
      <c r="D101" s="12"/>
      <c r="E101" s="12"/>
      <c r="F101" s="81"/>
      <c r="G101" s="82"/>
      <c r="H101" s="83"/>
      <c r="I101" s="84"/>
      <c r="J101" s="85"/>
      <c r="K101" s="86"/>
      <c r="L101" s="87"/>
      <c r="M101" s="45"/>
    </row>
    <row r="102" spans="2:13" ht="20.100000000000001" customHeight="1">
      <c r="B102" s="77">
        <v>92</v>
      </c>
      <c r="C102" s="55"/>
      <c r="D102" s="54"/>
      <c r="E102" s="11"/>
      <c r="F102" s="53"/>
      <c r="G102" s="52"/>
      <c r="H102" s="51"/>
      <c r="I102" s="47"/>
      <c r="J102" s="48"/>
      <c r="K102" s="49"/>
      <c r="L102" s="50"/>
      <c r="M102" s="46"/>
    </row>
    <row r="103" spans="2:13" ht="20.100000000000001" customHeight="1">
      <c r="B103" s="77">
        <v>93</v>
      </c>
      <c r="C103" s="55"/>
      <c r="D103" s="54"/>
      <c r="E103" s="11"/>
      <c r="F103" s="53"/>
      <c r="G103" s="52"/>
      <c r="H103" s="51"/>
      <c r="I103" s="47"/>
      <c r="J103" s="48"/>
      <c r="K103" s="49"/>
      <c r="L103" s="50"/>
      <c r="M103" s="46"/>
    </row>
    <row r="104" spans="2:13" ht="20.100000000000001" customHeight="1">
      <c r="B104" s="77">
        <v>94</v>
      </c>
      <c r="C104" s="55"/>
      <c r="D104" s="54"/>
      <c r="E104" s="11"/>
      <c r="F104" s="53"/>
      <c r="G104" s="52"/>
      <c r="H104" s="51"/>
      <c r="I104" s="47"/>
      <c r="J104" s="48"/>
      <c r="K104" s="49"/>
      <c r="L104" s="50"/>
      <c r="M104" s="46"/>
    </row>
    <row r="105" spans="2:13" ht="20.100000000000001" customHeight="1">
      <c r="B105" s="77">
        <v>95</v>
      </c>
      <c r="C105" s="55"/>
      <c r="D105" s="54"/>
      <c r="E105" s="11"/>
      <c r="F105" s="53"/>
      <c r="G105" s="52"/>
      <c r="H105" s="51"/>
      <c r="I105" s="47"/>
      <c r="J105" s="48"/>
      <c r="K105" s="49"/>
      <c r="L105" s="50"/>
      <c r="M105" s="46"/>
    </row>
    <row r="106" spans="2:13" ht="20.100000000000001" customHeight="1">
      <c r="B106" s="77">
        <v>96</v>
      </c>
      <c r="C106" s="55"/>
      <c r="D106" s="54"/>
      <c r="E106" s="11"/>
      <c r="F106" s="53"/>
      <c r="G106" s="52"/>
      <c r="H106" s="51"/>
      <c r="I106" s="47"/>
      <c r="J106" s="48"/>
      <c r="K106" s="49"/>
      <c r="L106" s="50"/>
      <c r="M106" s="46"/>
    </row>
    <row r="107" spans="2:13" ht="20.100000000000001" customHeight="1">
      <c r="B107" s="77">
        <v>97</v>
      </c>
      <c r="C107" s="55"/>
      <c r="D107" s="54"/>
      <c r="E107" s="11"/>
      <c r="F107" s="53"/>
      <c r="G107" s="52"/>
      <c r="H107" s="51"/>
      <c r="I107" s="47"/>
      <c r="J107" s="48"/>
      <c r="K107" s="49"/>
      <c r="L107" s="50"/>
      <c r="M107" s="46"/>
    </row>
    <row r="108" spans="2:13" ht="20.100000000000001" customHeight="1">
      <c r="B108" s="77">
        <v>98</v>
      </c>
      <c r="C108" s="55"/>
      <c r="D108" s="54"/>
      <c r="E108" s="11"/>
      <c r="F108" s="53"/>
      <c r="G108" s="52"/>
      <c r="H108" s="51"/>
      <c r="I108" s="47"/>
      <c r="J108" s="48"/>
      <c r="K108" s="49"/>
      <c r="L108" s="50"/>
      <c r="M108" s="46"/>
    </row>
    <row r="109" spans="2:13" ht="20.100000000000001" customHeight="1">
      <c r="B109" s="88">
        <v>99</v>
      </c>
      <c r="C109" s="100"/>
      <c r="D109" s="101"/>
      <c r="E109" s="90"/>
      <c r="F109" s="102"/>
      <c r="G109" s="103"/>
      <c r="H109" s="104"/>
      <c r="I109" s="105"/>
      <c r="J109" s="106"/>
      <c r="K109" s="107"/>
      <c r="L109" s="108"/>
      <c r="M109" s="98"/>
    </row>
    <row r="110" spans="2:13" ht="20.100000000000001" customHeight="1">
      <c r="B110" s="78"/>
    </row>
  </sheetData>
  <mergeCells count="12">
    <mergeCell ref="B2:M2"/>
    <mergeCell ref="G4:M4"/>
    <mergeCell ref="G5:H5"/>
    <mergeCell ref="I5:M5"/>
    <mergeCell ref="B4:B7"/>
    <mergeCell ref="C4:C7"/>
    <mergeCell ref="D4:D7"/>
    <mergeCell ref="E4:E7"/>
    <mergeCell ref="F4:F7"/>
    <mergeCell ref="M6:M8"/>
    <mergeCell ref="D10:E10"/>
    <mergeCell ref="D9:E9"/>
  </mergeCells>
  <phoneticPr fontId="9"/>
  <dataValidations count="3">
    <dataValidation type="list" allowBlank="1" showInputMessage="1" sqref="C9:C10" xr:uid="{078A9C44-7177-4341-A4CC-9F855848FE0B}">
      <formula1>"1,2,3,4,5,6"</formula1>
    </dataValidation>
    <dataValidation type="list" allowBlank="1" showInputMessage="1" sqref="E11:E109" xr:uid="{D0F5E119-4E59-4BAA-A55A-F11B030F6F80}">
      <formula1>"1,2,3,4,5,6,7,8"</formula1>
    </dataValidation>
    <dataValidation type="list" allowBlank="1" showInputMessage="1" sqref="L3" xr:uid="{7776B190-3378-415D-B82A-131741A8EE1A}">
      <formula1>$X$11:$X$18</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rowBreaks count="2" manualBreakCount="2">
    <brk id="50" min="1" max="12" man="1"/>
    <brk id="100"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4BA3D-01D8-43B0-B19D-CD38096F0BE0}">
  <dimension ref="B1:Z109"/>
  <sheetViews>
    <sheetView showGridLines="0" view="pageBreakPreview" zoomScale="110" zoomScaleNormal="100" zoomScaleSheetLayoutView="110" workbookViewId="0"/>
  </sheetViews>
  <sheetFormatPr defaultRowHeight="20.100000000000001" customHeight="1"/>
  <cols>
    <col min="1" max="1" width="2.75" style="3" customWidth="1"/>
    <col min="2" max="2" width="4.75" style="70" customWidth="1"/>
    <col min="3" max="3" width="8.625" style="3" hidden="1" customWidth="1"/>
    <col min="4" max="8" width="10.625" style="3" customWidth="1"/>
    <col min="9" max="10" width="10.625" style="9" customWidth="1"/>
    <col min="11" max="11" width="10.625" style="3" customWidth="1"/>
    <col min="12" max="12" width="10.625" style="7" customWidth="1"/>
    <col min="13" max="13" width="10.625" style="3" customWidth="1"/>
    <col min="14" max="14" width="2.375" style="3" customWidth="1"/>
    <col min="15" max="23" width="9" style="3"/>
    <col min="24" max="26" width="0" style="3" hidden="1" customWidth="1"/>
    <col min="27" max="16384" width="9" style="3"/>
  </cols>
  <sheetData>
    <row r="1" spans="2:26" ht="8.25" customHeight="1"/>
    <row r="2" spans="2:26" ht="20.25" customHeight="1">
      <c r="B2" s="122" t="s">
        <v>28</v>
      </c>
      <c r="C2" s="122"/>
      <c r="D2" s="122"/>
      <c r="E2" s="122"/>
      <c r="F2" s="122"/>
      <c r="G2" s="122"/>
      <c r="H2" s="122"/>
      <c r="I2" s="122"/>
      <c r="J2" s="122"/>
      <c r="K2" s="122"/>
      <c r="L2" s="122"/>
      <c r="M2" s="122"/>
      <c r="O2" s="6" t="s">
        <v>41</v>
      </c>
    </row>
    <row r="3" spans="2:26" ht="20.25" customHeight="1">
      <c r="B3" s="75" t="s">
        <v>24</v>
      </c>
      <c r="C3" s="5"/>
      <c r="D3" s="5"/>
      <c r="E3" s="5"/>
      <c r="F3" s="5"/>
      <c r="G3" s="5"/>
      <c r="H3" s="5"/>
      <c r="I3" s="15"/>
      <c r="J3" s="15"/>
      <c r="K3" s="39" t="s">
        <v>44</v>
      </c>
      <c r="L3" s="65">
        <v>6</v>
      </c>
      <c r="M3" s="5" t="s">
        <v>43</v>
      </c>
      <c r="O3" s="6" t="s">
        <v>45</v>
      </c>
    </row>
    <row r="4" spans="2:26" ht="21" customHeight="1">
      <c r="B4" s="133" t="s">
        <v>25</v>
      </c>
      <c r="C4" s="126" t="s">
        <v>26</v>
      </c>
      <c r="D4" s="128" t="s">
        <v>47</v>
      </c>
      <c r="E4" s="128" t="s">
        <v>49</v>
      </c>
      <c r="F4" s="128" t="s">
        <v>48</v>
      </c>
      <c r="G4" s="123" t="s">
        <v>27</v>
      </c>
      <c r="H4" s="124"/>
      <c r="I4" s="124"/>
      <c r="J4" s="124"/>
      <c r="K4" s="124"/>
      <c r="L4" s="124"/>
      <c r="M4" s="125"/>
    </row>
    <row r="5" spans="2:26" ht="34.5" customHeight="1">
      <c r="B5" s="134"/>
      <c r="C5" s="127"/>
      <c r="D5" s="129"/>
      <c r="E5" s="129"/>
      <c r="F5" s="129"/>
      <c r="G5" s="123" t="s">
        <v>46</v>
      </c>
      <c r="H5" s="124"/>
      <c r="I5" s="123" t="s">
        <v>29</v>
      </c>
      <c r="J5" s="124"/>
      <c r="K5" s="124"/>
      <c r="L5" s="124"/>
      <c r="M5" s="125"/>
    </row>
    <row r="6" spans="2:26" ht="51" customHeight="1">
      <c r="B6" s="134"/>
      <c r="C6" s="127"/>
      <c r="D6" s="129"/>
      <c r="E6" s="129"/>
      <c r="F6" s="129"/>
      <c r="G6" s="26" t="s">
        <v>39</v>
      </c>
      <c r="H6" s="27" t="s">
        <v>40</v>
      </c>
      <c r="I6" s="32" t="s">
        <v>37</v>
      </c>
      <c r="J6" s="33" t="s">
        <v>38</v>
      </c>
      <c r="K6" s="40" t="s">
        <v>37</v>
      </c>
      <c r="L6" s="41" t="s">
        <v>38</v>
      </c>
      <c r="M6" s="130" t="s">
        <v>30</v>
      </c>
    </row>
    <row r="7" spans="2:26" ht="16.5" customHeight="1">
      <c r="B7" s="134"/>
      <c r="C7" s="127"/>
      <c r="D7" s="129"/>
      <c r="E7" s="129"/>
      <c r="F7" s="129"/>
      <c r="G7" s="28"/>
      <c r="H7" s="29"/>
      <c r="I7" s="34"/>
      <c r="J7" s="35"/>
      <c r="K7" s="57" t="s">
        <v>36</v>
      </c>
      <c r="L7" s="58" t="s">
        <v>36</v>
      </c>
      <c r="M7" s="131"/>
      <c r="O7" s="8"/>
      <c r="P7" s="8"/>
      <c r="Q7" s="8"/>
      <c r="R7" s="8"/>
      <c r="S7" s="8"/>
      <c r="T7" s="8"/>
      <c r="U7" s="8"/>
      <c r="V7" s="8"/>
      <c r="W7" s="8"/>
      <c r="X7" s="8"/>
    </row>
    <row r="8" spans="2:26" ht="16.5" customHeight="1">
      <c r="B8" s="71"/>
      <c r="C8" s="56"/>
      <c r="D8" s="24"/>
      <c r="E8" s="25" t="s">
        <v>33</v>
      </c>
      <c r="F8" s="25" t="s">
        <v>34</v>
      </c>
      <c r="G8" s="30" t="s">
        <v>31</v>
      </c>
      <c r="H8" s="31" t="s">
        <v>32</v>
      </c>
      <c r="I8" s="36" t="s">
        <v>35</v>
      </c>
      <c r="J8" s="37" t="s">
        <v>35</v>
      </c>
      <c r="K8" s="42" t="s">
        <v>35</v>
      </c>
      <c r="L8" s="43" t="s">
        <v>35</v>
      </c>
      <c r="M8" s="132"/>
      <c r="O8" s="8"/>
      <c r="P8" s="8"/>
      <c r="Q8" s="8"/>
      <c r="R8" s="8"/>
      <c r="S8" s="8"/>
      <c r="T8" s="8"/>
      <c r="U8" s="8"/>
      <c r="V8" s="8"/>
      <c r="W8" s="8"/>
      <c r="X8" s="8"/>
    </row>
    <row r="9" spans="2:26" ht="20.25" customHeight="1" thickBot="1">
      <c r="B9" s="72"/>
      <c r="C9" s="16"/>
      <c r="D9" s="121" t="s">
        <v>56</v>
      </c>
      <c r="E9" s="135"/>
      <c r="F9" s="136"/>
      <c r="G9" s="17"/>
      <c r="H9" s="18"/>
      <c r="I9" s="111"/>
      <c r="J9" s="112"/>
      <c r="K9" s="113"/>
      <c r="L9" s="114"/>
      <c r="M9" s="115"/>
      <c r="O9" s="38" t="s">
        <v>42</v>
      </c>
    </row>
    <row r="10" spans="2:26" ht="27.75" customHeight="1" thickTop="1" thickBot="1">
      <c r="B10" s="72"/>
      <c r="C10" s="16"/>
      <c r="D10" s="121" t="s">
        <v>57</v>
      </c>
      <c r="E10" s="135"/>
      <c r="F10" s="137">
        <f>SUM(F11:F109)</f>
        <v>409.14</v>
      </c>
      <c r="G10" s="63">
        <f>VLOOKUP($L3,$X12:$Z19,2,0)</f>
        <v>0.87</v>
      </c>
      <c r="H10" s="110">
        <f>VLOOKUP($L3,$X12:$Z19,3,0)</f>
        <v>2.8</v>
      </c>
      <c r="I10" s="116">
        <f>SUM(I11:I109)</f>
        <v>261.60000000000002</v>
      </c>
      <c r="J10" s="120">
        <f>SUM(J11:J109)</f>
        <v>380.29999999999995</v>
      </c>
      <c r="K10" s="119">
        <f>SUM(K11:K109)</f>
        <v>156.1</v>
      </c>
      <c r="L10" s="117">
        <f>SUM(L11:L109)</f>
        <v>275.00000000000006</v>
      </c>
      <c r="M10" s="118">
        <f>IF(L10=0,"0",ROUNDUP(K10/L10,2))</f>
        <v>0.57000000000000006</v>
      </c>
      <c r="O10" s="3" t="s">
        <v>50</v>
      </c>
    </row>
    <row r="11" spans="2:26" ht="20.25" customHeight="1" thickTop="1">
      <c r="B11" s="73">
        <v>1</v>
      </c>
      <c r="C11" s="55"/>
      <c r="D11" s="54">
        <v>201</v>
      </c>
      <c r="E11" s="10">
        <v>2</v>
      </c>
      <c r="F11" s="53">
        <v>53.32</v>
      </c>
      <c r="G11" s="52">
        <v>0.42</v>
      </c>
      <c r="H11" s="51">
        <v>1</v>
      </c>
      <c r="I11" s="47">
        <v>35.9</v>
      </c>
      <c r="J11" s="48">
        <v>51.2</v>
      </c>
      <c r="K11" s="49">
        <v>21.7</v>
      </c>
      <c r="L11" s="50">
        <v>37</v>
      </c>
      <c r="M11" s="99">
        <f>IF(L11=0,"",ROUNDUP(K11/L11,2))</f>
        <v>0.59</v>
      </c>
      <c r="N11" s="44"/>
      <c r="O11" s="3" t="s">
        <v>51</v>
      </c>
      <c r="X11" s="59"/>
      <c r="Y11" s="60" t="s">
        <v>52</v>
      </c>
      <c r="Z11" s="60" t="s">
        <v>53</v>
      </c>
    </row>
    <row r="12" spans="2:26" ht="20.25" customHeight="1">
      <c r="B12" s="74">
        <v>2</v>
      </c>
      <c r="C12" s="55"/>
      <c r="D12" s="54">
        <v>202</v>
      </c>
      <c r="E12" s="11">
        <v>2</v>
      </c>
      <c r="F12" s="53">
        <v>39.770000000000003</v>
      </c>
      <c r="G12" s="52">
        <v>0.22</v>
      </c>
      <c r="H12" s="51">
        <v>0.6</v>
      </c>
      <c r="I12" s="47">
        <v>29.4</v>
      </c>
      <c r="J12" s="48">
        <v>43.7</v>
      </c>
      <c r="K12" s="49">
        <v>16.3</v>
      </c>
      <c r="L12" s="50">
        <v>30.7</v>
      </c>
      <c r="M12" s="46">
        <f t="shared" ref="M12:M17" si="0">IF(L12=0,"",ROUNDUP(K12/L12,2))</f>
        <v>0.54</v>
      </c>
      <c r="X12" s="59">
        <v>1</v>
      </c>
      <c r="Y12" s="59">
        <v>0.46</v>
      </c>
      <c r="Z12" s="60" t="s">
        <v>54</v>
      </c>
    </row>
    <row r="13" spans="2:26" ht="20.25" customHeight="1">
      <c r="B13" s="74">
        <v>3</v>
      </c>
      <c r="C13" s="55"/>
      <c r="D13" s="54">
        <v>203</v>
      </c>
      <c r="E13" s="13">
        <v>2</v>
      </c>
      <c r="F13" s="53">
        <v>42.79</v>
      </c>
      <c r="G13" s="52">
        <v>0.41</v>
      </c>
      <c r="H13" s="51">
        <v>0.9</v>
      </c>
      <c r="I13" s="47">
        <v>35.1</v>
      </c>
      <c r="J13" s="48">
        <v>47</v>
      </c>
      <c r="K13" s="49">
        <v>21.8</v>
      </c>
      <c r="L13" s="50">
        <v>33.700000000000003</v>
      </c>
      <c r="M13" s="46">
        <f t="shared" si="0"/>
        <v>0.65</v>
      </c>
      <c r="Q13" s="14"/>
      <c r="X13" s="59">
        <v>2</v>
      </c>
      <c r="Y13" s="59">
        <v>0.46</v>
      </c>
      <c r="Z13" s="60" t="s">
        <v>54</v>
      </c>
    </row>
    <row r="14" spans="2:26" ht="20.25" customHeight="1">
      <c r="B14" s="74">
        <v>4</v>
      </c>
      <c r="C14" s="55"/>
      <c r="D14" s="54">
        <v>301</v>
      </c>
      <c r="E14" s="11">
        <v>3</v>
      </c>
      <c r="F14" s="53">
        <v>70.290000000000006</v>
      </c>
      <c r="G14" s="52">
        <v>0.32</v>
      </c>
      <c r="H14" s="51">
        <v>1.1000000000000001</v>
      </c>
      <c r="I14" s="47">
        <v>41.5</v>
      </c>
      <c r="J14" s="48">
        <v>61.8</v>
      </c>
      <c r="K14" s="49">
        <v>24.9</v>
      </c>
      <c r="L14" s="50">
        <v>45.2</v>
      </c>
      <c r="M14" s="46">
        <f t="shared" si="0"/>
        <v>0.56000000000000005</v>
      </c>
      <c r="X14" s="59">
        <v>3</v>
      </c>
      <c r="Y14" s="59">
        <v>0.56000000000000005</v>
      </c>
      <c r="Z14" s="60" t="s">
        <v>54</v>
      </c>
    </row>
    <row r="15" spans="2:26" ht="20.25" customHeight="1">
      <c r="B15" s="74">
        <v>5</v>
      </c>
      <c r="C15" s="55"/>
      <c r="D15" s="54">
        <v>302</v>
      </c>
      <c r="E15" s="11">
        <v>3</v>
      </c>
      <c r="F15" s="53">
        <v>66.34</v>
      </c>
      <c r="G15" s="52">
        <v>0.31</v>
      </c>
      <c r="H15" s="51">
        <v>0.8</v>
      </c>
      <c r="I15" s="47">
        <v>39.9</v>
      </c>
      <c r="J15" s="48">
        <v>57.9</v>
      </c>
      <c r="K15" s="49">
        <v>24</v>
      </c>
      <c r="L15" s="50">
        <v>42.1</v>
      </c>
      <c r="M15" s="46">
        <f t="shared" si="0"/>
        <v>0.57999999999999996</v>
      </c>
      <c r="X15" s="59">
        <v>4</v>
      </c>
      <c r="Y15" s="59">
        <v>0.75</v>
      </c>
      <c r="Z15" s="60" t="s">
        <v>54</v>
      </c>
    </row>
    <row r="16" spans="2:26" ht="20.25" customHeight="1">
      <c r="B16" s="74">
        <v>6</v>
      </c>
      <c r="C16" s="55"/>
      <c r="D16" s="54">
        <v>402</v>
      </c>
      <c r="E16" s="11">
        <v>4</v>
      </c>
      <c r="F16" s="53">
        <v>70.290000000000006</v>
      </c>
      <c r="G16" s="52">
        <v>0.32</v>
      </c>
      <c r="H16" s="51">
        <v>1.2</v>
      </c>
      <c r="I16" s="47">
        <v>40.799999999999997</v>
      </c>
      <c r="J16" s="48">
        <v>61.2</v>
      </c>
      <c r="K16" s="49">
        <v>24.3</v>
      </c>
      <c r="L16" s="50">
        <v>44.7</v>
      </c>
      <c r="M16" s="46">
        <f t="shared" si="0"/>
        <v>0.55000000000000004</v>
      </c>
      <c r="X16" s="59">
        <v>5</v>
      </c>
      <c r="Y16" s="59">
        <v>0.87</v>
      </c>
      <c r="Z16" s="61">
        <v>3</v>
      </c>
    </row>
    <row r="17" spans="2:26" ht="20.25" customHeight="1">
      <c r="B17" s="74">
        <v>7</v>
      </c>
      <c r="C17" s="55"/>
      <c r="D17" s="54">
        <v>401</v>
      </c>
      <c r="E17" s="11">
        <v>4</v>
      </c>
      <c r="F17" s="53">
        <v>66.34</v>
      </c>
      <c r="G17" s="52">
        <v>0.32</v>
      </c>
      <c r="H17" s="51">
        <v>1.1000000000000001</v>
      </c>
      <c r="I17" s="47">
        <v>39</v>
      </c>
      <c r="J17" s="48">
        <v>57.5</v>
      </c>
      <c r="K17" s="49">
        <v>23.1</v>
      </c>
      <c r="L17" s="50">
        <v>41.6</v>
      </c>
      <c r="M17" s="46">
        <f t="shared" si="0"/>
        <v>0.56000000000000005</v>
      </c>
      <c r="X17" s="59">
        <v>6</v>
      </c>
      <c r="Y17" s="59">
        <v>0.87</v>
      </c>
      <c r="Z17" s="59">
        <v>2.8</v>
      </c>
    </row>
    <row r="18" spans="2:26" ht="20.25" customHeight="1">
      <c r="B18" s="74">
        <v>8</v>
      </c>
      <c r="C18" s="55"/>
      <c r="D18" s="54"/>
      <c r="E18" s="11"/>
      <c r="F18" s="53"/>
      <c r="G18" s="52"/>
      <c r="H18" s="51"/>
      <c r="I18" s="47"/>
      <c r="J18" s="48"/>
      <c r="K18" s="49"/>
      <c r="L18" s="50"/>
      <c r="M18" s="46"/>
      <c r="X18" s="59">
        <v>7</v>
      </c>
      <c r="Y18" s="59">
        <v>0.87</v>
      </c>
      <c r="Z18" s="59">
        <v>2.7</v>
      </c>
    </row>
    <row r="19" spans="2:26" ht="20.25" customHeight="1">
      <c r="B19" s="74">
        <v>9</v>
      </c>
      <c r="C19" s="55"/>
      <c r="D19" s="54"/>
      <c r="E19" s="11"/>
      <c r="F19" s="53"/>
      <c r="G19" s="52"/>
      <c r="H19" s="51"/>
      <c r="I19" s="47"/>
      <c r="J19" s="48"/>
      <c r="K19" s="49"/>
      <c r="L19" s="50"/>
      <c r="M19" s="46"/>
      <c r="X19" s="59">
        <v>8</v>
      </c>
      <c r="Y19" s="62" t="s">
        <v>55</v>
      </c>
      <c r="Z19" s="59">
        <v>6.7</v>
      </c>
    </row>
    <row r="20" spans="2:26" ht="20.25" customHeight="1">
      <c r="B20" s="74">
        <v>10</v>
      </c>
      <c r="C20" s="55"/>
      <c r="D20" s="54"/>
      <c r="E20" s="11"/>
      <c r="F20" s="53"/>
      <c r="G20" s="52"/>
      <c r="H20" s="51"/>
      <c r="I20" s="47"/>
      <c r="J20" s="48"/>
      <c r="K20" s="49"/>
      <c r="L20" s="50"/>
      <c r="M20" s="46"/>
      <c r="X20" s="59"/>
      <c r="Y20" s="59"/>
      <c r="Z20" s="59"/>
    </row>
    <row r="21" spans="2:26" ht="20.25" customHeight="1">
      <c r="B21" s="74">
        <v>11</v>
      </c>
      <c r="C21" s="55"/>
      <c r="D21" s="54"/>
      <c r="E21" s="11"/>
      <c r="F21" s="53"/>
      <c r="G21" s="52"/>
      <c r="H21" s="51"/>
      <c r="I21" s="47"/>
      <c r="J21" s="48"/>
      <c r="K21" s="49"/>
      <c r="L21" s="50"/>
      <c r="M21" s="46"/>
    </row>
    <row r="22" spans="2:26" ht="20.25" customHeight="1">
      <c r="B22" s="74">
        <v>12</v>
      </c>
      <c r="C22" s="55"/>
      <c r="D22" s="54"/>
      <c r="E22" s="11"/>
      <c r="F22" s="53"/>
      <c r="G22" s="52"/>
      <c r="H22" s="51"/>
      <c r="I22" s="47"/>
      <c r="J22" s="48"/>
      <c r="K22" s="49"/>
      <c r="L22" s="50"/>
      <c r="M22" s="46"/>
    </row>
    <row r="23" spans="2:26" ht="20.25" customHeight="1">
      <c r="B23" s="74">
        <v>13</v>
      </c>
      <c r="C23" s="55"/>
      <c r="D23" s="54"/>
      <c r="E23" s="11"/>
      <c r="F23" s="53"/>
      <c r="G23" s="52"/>
      <c r="H23" s="51"/>
      <c r="I23" s="47"/>
      <c r="J23" s="48"/>
      <c r="K23" s="49"/>
      <c r="L23" s="50"/>
      <c r="M23" s="46"/>
    </row>
    <row r="24" spans="2:26" ht="20.25" customHeight="1">
      <c r="B24" s="74">
        <v>14</v>
      </c>
      <c r="C24" s="55"/>
      <c r="D24" s="54"/>
      <c r="E24" s="11"/>
      <c r="F24" s="53"/>
      <c r="G24" s="52"/>
      <c r="H24" s="51"/>
      <c r="I24" s="47"/>
      <c r="J24" s="48"/>
      <c r="K24" s="49"/>
      <c r="L24" s="50"/>
      <c r="M24" s="46"/>
    </row>
    <row r="25" spans="2:26" ht="20.25" customHeight="1">
      <c r="B25" s="74">
        <v>15</v>
      </c>
      <c r="C25" s="55"/>
      <c r="D25" s="54"/>
      <c r="E25" s="11"/>
      <c r="F25" s="53"/>
      <c r="G25" s="52"/>
      <c r="H25" s="51"/>
      <c r="I25" s="47"/>
      <c r="J25" s="48"/>
      <c r="K25" s="49"/>
      <c r="L25" s="50"/>
      <c r="M25" s="46"/>
    </row>
    <row r="26" spans="2:26" ht="20.25" customHeight="1">
      <c r="B26" s="74">
        <v>16</v>
      </c>
      <c r="C26" s="55"/>
      <c r="D26" s="54"/>
      <c r="E26" s="11"/>
      <c r="F26" s="53"/>
      <c r="G26" s="52"/>
      <c r="H26" s="51"/>
      <c r="I26" s="47"/>
      <c r="J26" s="48"/>
      <c r="K26" s="49"/>
      <c r="L26" s="50"/>
      <c r="M26" s="46"/>
    </row>
    <row r="27" spans="2:26" ht="20.25" customHeight="1">
      <c r="B27" s="74">
        <v>17</v>
      </c>
      <c r="C27" s="55"/>
      <c r="D27" s="54"/>
      <c r="E27" s="11"/>
      <c r="F27" s="53"/>
      <c r="G27" s="52"/>
      <c r="H27" s="51"/>
      <c r="I27" s="47"/>
      <c r="J27" s="48"/>
      <c r="K27" s="49"/>
      <c r="L27" s="50"/>
      <c r="M27" s="46"/>
    </row>
    <row r="28" spans="2:26" ht="20.25" customHeight="1">
      <c r="B28" s="74">
        <v>18</v>
      </c>
      <c r="C28" s="55"/>
      <c r="D28" s="54"/>
      <c r="E28" s="11"/>
      <c r="F28" s="53"/>
      <c r="G28" s="52"/>
      <c r="H28" s="51"/>
      <c r="I28" s="47"/>
      <c r="J28" s="48"/>
      <c r="K28" s="49"/>
      <c r="L28" s="50"/>
      <c r="M28" s="46"/>
    </row>
    <row r="29" spans="2:26" ht="20.25" customHeight="1">
      <c r="B29" s="74">
        <v>19</v>
      </c>
      <c r="C29" s="55"/>
      <c r="D29" s="54"/>
      <c r="E29" s="11"/>
      <c r="F29" s="53"/>
      <c r="G29" s="52"/>
      <c r="H29" s="51"/>
      <c r="I29" s="47"/>
      <c r="J29" s="48"/>
      <c r="K29" s="49"/>
      <c r="L29" s="50"/>
      <c r="M29" s="46"/>
    </row>
    <row r="30" spans="2:26" ht="20.25" customHeight="1">
      <c r="B30" s="74">
        <v>20</v>
      </c>
      <c r="C30" s="55"/>
      <c r="D30" s="54"/>
      <c r="E30" s="11"/>
      <c r="F30" s="53"/>
      <c r="G30" s="52"/>
      <c r="H30" s="51"/>
      <c r="I30" s="47"/>
      <c r="J30" s="48"/>
      <c r="K30" s="49"/>
      <c r="L30" s="50"/>
      <c r="M30" s="46"/>
    </row>
    <row r="31" spans="2:26" ht="20.25" customHeight="1">
      <c r="B31" s="74">
        <v>21</v>
      </c>
      <c r="C31" s="55"/>
      <c r="D31" s="54"/>
      <c r="E31" s="11"/>
      <c r="F31" s="53"/>
      <c r="G31" s="52"/>
      <c r="H31" s="51"/>
      <c r="I31" s="47"/>
      <c r="J31" s="48"/>
      <c r="K31" s="49"/>
      <c r="L31" s="50"/>
      <c r="M31" s="46"/>
    </row>
    <row r="32" spans="2:26" ht="20.25" customHeight="1">
      <c r="B32" s="74">
        <v>22</v>
      </c>
      <c r="C32" s="55"/>
      <c r="D32" s="54"/>
      <c r="E32" s="11"/>
      <c r="F32" s="53"/>
      <c r="G32" s="52"/>
      <c r="H32" s="51"/>
      <c r="I32" s="47"/>
      <c r="J32" s="48"/>
      <c r="K32" s="49"/>
      <c r="L32" s="50"/>
      <c r="M32" s="46"/>
    </row>
    <row r="33" spans="2:13" ht="20.25" customHeight="1">
      <c r="B33" s="74">
        <v>23</v>
      </c>
      <c r="C33" s="55"/>
      <c r="D33" s="54"/>
      <c r="E33" s="11"/>
      <c r="F33" s="53"/>
      <c r="G33" s="52"/>
      <c r="H33" s="51"/>
      <c r="I33" s="47"/>
      <c r="J33" s="48"/>
      <c r="K33" s="49"/>
      <c r="L33" s="50"/>
      <c r="M33" s="46"/>
    </row>
    <row r="34" spans="2:13" ht="20.25" customHeight="1">
      <c r="B34" s="74">
        <v>24</v>
      </c>
      <c r="C34" s="55"/>
      <c r="D34" s="54"/>
      <c r="E34" s="11"/>
      <c r="F34" s="53"/>
      <c r="G34" s="52"/>
      <c r="H34" s="51"/>
      <c r="I34" s="47"/>
      <c r="J34" s="48"/>
      <c r="K34" s="49"/>
      <c r="L34" s="50"/>
      <c r="M34" s="46"/>
    </row>
    <row r="35" spans="2:13" ht="20.25" customHeight="1">
      <c r="B35" s="74">
        <v>25</v>
      </c>
      <c r="C35" s="55"/>
      <c r="D35" s="54"/>
      <c r="E35" s="11"/>
      <c r="F35" s="53"/>
      <c r="G35" s="52"/>
      <c r="H35" s="51"/>
      <c r="I35" s="47"/>
      <c r="J35" s="48"/>
      <c r="K35" s="49"/>
      <c r="L35" s="50"/>
      <c r="M35" s="46"/>
    </row>
    <row r="36" spans="2:13" ht="20.25" customHeight="1">
      <c r="B36" s="74">
        <v>26</v>
      </c>
      <c r="C36" s="55"/>
      <c r="D36" s="54"/>
      <c r="E36" s="11"/>
      <c r="F36" s="53"/>
      <c r="G36" s="52"/>
      <c r="H36" s="51"/>
      <c r="I36" s="47"/>
      <c r="J36" s="48"/>
      <c r="K36" s="49"/>
      <c r="L36" s="50"/>
      <c r="M36" s="46"/>
    </row>
    <row r="37" spans="2:13" ht="20.25" customHeight="1">
      <c r="B37" s="74">
        <v>27</v>
      </c>
      <c r="C37" s="55"/>
      <c r="D37" s="54"/>
      <c r="E37" s="11"/>
      <c r="F37" s="53"/>
      <c r="G37" s="52"/>
      <c r="H37" s="51"/>
      <c r="I37" s="47"/>
      <c r="J37" s="48"/>
      <c r="K37" s="49"/>
      <c r="L37" s="50"/>
      <c r="M37" s="46"/>
    </row>
    <row r="38" spans="2:13" ht="20.25" customHeight="1">
      <c r="B38" s="74">
        <v>28</v>
      </c>
      <c r="C38" s="55"/>
      <c r="D38" s="54"/>
      <c r="E38" s="11"/>
      <c r="F38" s="53"/>
      <c r="G38" s="52"/>
      <c r="H38" s="51"/>
      <c r="I38" s="47"/>
      <c r="J38" s="48"/>
      <c r="K38" s="49"/>
      <c r="L38" s="50"/>
      <c r="M38" s="46"/>
    </row>
    <row r="39" spans="2:13" ht="20.25" customHeight="1">
      <c r="B39" s="74">
        <v>29</v>
      </c>
      <c r="C39" s="55"/>
      <c r="D39" s="54"/>
      <c r="E39" s="11"/>
      <c r="F39" s="53"/>
      <c r="G39" s="52"/>
      <c r="H39" s="51"/>
      <c r="I39" s="47"/>
      <c r="J39" s="48"/>
      <c r="K39" s="49"/>
      <c r="L39" s="50"/>
      <c r="M39" s="46"/>
    </row>
    <row r="40" spans="2:13" ht="20.25" customHeight="1">
      <c r="B40" s="74">
        <v>30</v>
      </c>
      <c r="C40" s="55"/>
      <c r="D40" s="54"/>
      <c r="E40" s="11"/>
      <c r="F40" s="53"/>
      <c r="G40" s="52"/>
      <c r="H40" s="51"/>
      <c r="I40" s="47"/>
      <c r="J40" s="48"/>
      <c r="K40" s="49"/>
      <c r="L40" s="50"/>
      <c r="M40" s="46"/>
    </row>
    <row r="41" spans="2:13" ht="20.25" customHeight="1">
      <c r="B41" s="74">
        <v>31</v>
      </c>
      <c r="C41" s="55"/>
      <c r="D41" s="54"/>
      <c r="E41" s="11"/>
      <c r="F41" s="53"/>
      <c r="G41" s="52"/>
      <c r="H41" s="51"/>
      <c r="I41" s="47"/>
      <c r="J41" s="48"/>
      <c r="K41" s="49"/>
      <c r="L41" s="50"/>
      <c r="M41" s="46"/>
    </row>
    <row r="42" spans="2:13" ht="20.25" customHeight="1">
      <c r="B42" s="74">
        <v>32</v>
      </c>
      <c r="C42" s="55"/>
      <c r="D42" s="54"/>
      <c r="E42" s="11"/>
      <c r="F42" s="53"/>
      <c r="G42" s="52"/>
      <c r="H42" s="51"/>
      <c r="I42" s="47"/>
      <c r="J42" s="48"/>
      <c r="K42" s="49"/>
      <c r="L42" s="50"/>
      <c r="M42" s="46"/>
    </row>
    <row r="43" spans="2:13" ht="20.25" customHeight="1">
      <c r="B43" s="74">
        <v>33</v>
      </c>
      <c r="C43" s="55"/>
      <c r="D43" s="54"/>
      <c r="E43" s="11"/>
      <c r="F43" s="53"/>
      <c r="G43" s="52"/>
      <c r="H43" s="51"/>
      <c r="I43" s="47"/>
      <c r="J43" s="48"/>
      <c r="K43" s="49"/>
      <c r="L43" s="50"/>
      <c r="M43" s="46"/>
    </row>
    <row r="44" spans="2:13" ht="20.25" customHeight="1">
      <c r="B44" s="74">
        <v>34</v>
      </c>
      <c r="C44" s="55"/>
      <c r="D44" s="54"/>
      <c r="E44" s="11"/>
      <c r="F44" s="53"/>
      <c r="G44" s="52"/>
      <c r="H44" s="51"/>
      <c r="I44" s="47"/>
      <c r="J44" s="48"/>
      <c r="K44" s="49"/>
      <c r="L44" s="50"/>
      <c r="M44" s="46"/>
    </row>
    <row r="45" spans="2:13" ht="20.25" customHeight="1">
      <c r="B45" s="74">
        <v>35</v>
      </c>
      <c r="C45" s="55"/>
      <c r="D45" s="54"/>
      <c r="E45" s="11"/>
      <c r="F45" s="53"/>
      <c r="G45" s="52"/>
      <c r="H45" s="51"/>
      <c r="I45" s="47"/>
      <c r="J45" s="48"/>
      <c r="K45" s="49"/>
      <c r="L45" s="50"/>
      <c r="M45" s="46"/>
    </row>
    <row r="46" spans="2:13" ht="20.25" customHeight="1">
      <c r="B46" s="74">
        <v>36</v>
      </c>
      <c r="C46" s="55"/>
      <c r="D46" s="54"/>
      <c r="E46" s="11"/>
      <c r="F46" s="53"/>
      <c r="G46" s="52"/>
      <c r="H46" s="51"/>
      <c r="I46" s="47"/>
      <c r="J46" s="48"/>
      <c r="K46" s="49"/>
      <c r="L46" s="50"/>
      <c r="M46" s="46"/>
    </row>
    <row r="47" spans="2:13" ht="20.25" customHeight="1">
      <c r="B47" s="74">
        <v>37</v>
      </c>
      <c r="C47" s="55"/>
      <c r="D47" s="54"/>
      <c r="E47" s="11"/>
      <c r="F47" s="53"/>
      <c r="G47" s="52"/>
      <c r="H47" s="51"/>
      <c r="I47" s="47"/>
      <c r="J47" s="48"/>
      <c r="K47" s="49"/>
      <c r="L47" s="50"/>
      <c r="M47" s="46"/>
    </row>
    <row r="48" spans="2:13" ht="20.25" customHeight="1">
      <c r="B48" s="74">
        <v>38</v>
      </c>
      <c r="C48" s="55"/>
      <c r="D48" s="54"/>
      <c r="E48" s="11"/>
      <c r="F48" s="53"/>
      <c r="G48" s="52"/>
      <c r="H48" s="51"/>
      <c r="I48" s="47"/>
      <c r="J48" s="48"/>
      <c r="K48" s="49"/>
      <c r="L48" s="50"/>
      <c r="M48" s="46"/>
    </row>
    <row r="49" spans="2:13" ht="20.25" customHeight="1">
      <c r="B49" s="74">
        <v>39</v>
      </c>
      <c r="C49" s="55"/>
      <c r="D49" s="54"/>
      <c r="E49" s="11"/>
      <c r="F49" s="53"/>
      <c r="G49" s="52"/>
      <c r="H49" s="51"/>
      <c r="I49" s="47"/>
      <c r="J49" s="48"/>
      <c r="K49" s="49"/>
      <c r="L49" s="50"/>
      <c r="M49" s="46"/>
    </row>
    <row r="50" spans="2:13" ht="20.25" customHeight="1">
      <c r="B50" s="74">
        <v>40</v>
      </c>
      <c r="C50" s="55"/>
      <c r="D50" s="54"/>
      <c r="E50" s="11"/>
      <c r="F50" s="53"/>
      <c r="G50" s="52"/>
      <c r="H50" s="51"/>
      <c r="I50" s="47"/>
      <c r="J50" s="48"/>
      <c r="K50" s="49"/>
      <c r="L50" s="50"/>
      <c r="M50" s="46"/>
    </row>
    <row r="51" spans="2:13" ht="20.25" customHeight="1">
      <c r="B51" s="74">
        <v>41</v>
      </c>
      <c r="C51" s="55"/>
      <c r="D51" s="54"/>
      <c r="E51" s="11"/>
      <c r="F51" s="53"/>
      <c r="G51" s="52"/>
      <c r="H51" s="51"/>
      <c r="I51" s="47"/>
      <c r="J51" s="48"/>
      <c r="K51" s="49"/>
      <c r="L51" s="50"/>
      <c r="M51" s="46"/>
    </row>
    <row r="52" spans="2:13" ht="20.25" customHeight="1">
      <c r="B52" s="74">
        <v>42</v>
      </c>
      <c r="C52" s="55"/>
      <c r="D52" s="54"/>
      <c r="E52" s="11"/>
      <c r="F52" s="53"/>
      <c r="G52" s="52"/>
      <c r="H52" s="51"/>
      <c r="I52" s="47"/>
      <c r="J52" s="48"/>
      <c r="K52" s="49"/>
      <c r="L52" s="50"/>
      <c r="M52" s="46"/>
    </row>
    <row r="53" spans="2:13" ht="20.25" customHeight="1">
      <c r="B53" s="74">
        <v>43</v>
      </c>
      <c r="C53" s="55"/>
      <c r="D53" s="54"/>
      <c r="E53" s="11"/>
      <c r="F53" s="53"/>
      <c r="G53" s="52"/>
      <c r="H53" s="51"/>
      <c r="I53" s="47"/>
      <c r="J53" s="48"/>
      <c r="K53" s="49"/>
      <c r="L53" s="50"/>
      <c r="M53" s="46"/>
    </row>
    <row r="54" spans="2:13" ht="20.25" customHeight="1">
      <c r="B54" s="74">
        <v>44</v>
      </c>
      <c r="C54" s="55"/>
      <c r="D54" s="54"/>
      <c r="E54" s="11"/>
      <c r="F54" s="53"/>
      <c r="G54" s="52"/>
      <c r="H54" s="51"/>
      <c r="I54" s="47"/>
      <c r="J54" s="48"/>
      <c r="K54" s="49"/>
      <c r="L54" s="50"/>
      <c r="M54" s="46"/>
    </row>
    <row r="55" spans="2:13" ht="20.25" customHeight="1">
      <c r="B55" s="74">
        <v>45</v>
      </c>
      <c r="C55" s="55"/>
      <c r="D55" s="54"/>
      <c r="E55" s="11"/>
      <c r="F55" s="53"/>
      <c r="G55" s="52"/>
      <c r="H55" s="51"/>
      <c r="I55" s="47"/>
      <c r="J55" s="48"/>
      <c r="K55" s="49"/>
      <c r="L55" s="50"/>
      <c r="M55" s="46"/>
    </row>
    <row r="56" spans="2:13" ht="20.25" customHeight="1">
      <c r="B56" s="74">
        <v>46</v>
      </c>
      <c r="C56" s="55"/>
      <c r="D56" s="54"/>
      <c r="E56" s="11"/>
      <c r="F56" s="53"/>
      <c r="G56" s="52"/>
      <c r="H56" s="51"/>
      <c r="I56" s="47"/>
      <c r="J56" s="48"/>
      <c r="K56" s="49"/>
      <c r="L56" s="50"/>
      <c r="M56" s="46"/>
    </row>
    <row r="57" spans="2:13" ht="20.25" customHeight="1">
      <c r="B57" s="74">
        <v>47</v>
      </c>
      <c r="C57" s="55"/>
      <c r="D57" s="54"/>
      <c r="E57" s="11"/>
      <c r="F57" s="53"/>
      <c r="G57" s="52"/>
      <c r="H57" s="51"/>
      <c r="I57" s="47"/>
      <c r="J57" s="48"/>
      <c r="K57" s="49"/>
      <c r="L57" s="50"/>
      <c r="M57" s="46"/>
    </row>
    <row r="58" spans="2:13" ht="20.25" customHeight="1">
      <c r="B58" s="74">
        <v>48</v>
      </c>
      <c r="C58" s="55"/>
      <c r="D58" s="54"/>
      <c r="E58" s="11"/>
      <c r="F58" s="53"/>
      <c r="G58" s="52"/>
      <c r="H58" s="51"/>
      <c r="I58" s="47"/>
      <c r="J58" s="48"/>
      <c r="K58" s="49"/>
      <c r="L58" s="50"/>
      <c r="M58" s="46"/>
    </row>
    <row r="59" spans="2:13" ht="20.25" customHeight="1">
      <c r="B59" s="74">
        <v>49</v>
      </c>
      <c r="C59" s="55"/>
      <c r="D59" s="54"/>
      <c r="E59" s="11"/>
      <c r="F59" s="53"/>
      <c r="G59" s="52"/>
      <c r="H59" s="51"/>
      <c r="I59" s="47"/>
      <c r="J59" s="48"/>
      <c r="K59" s="49"/>
      <c r="L59" s="50"/>
      <c r="M59" s="46"/>
    </row>
    <row r="60" spans="2:13" ht="20.25" customHeight="1">
      <c r="B60" s="74">
        <v>50</v>
      </c>
      <c r="C60" s="55"/>
      <c r="D60" s="54"/>
      <c r="E60" s="11"/>
      <c r="F60" s="53"/>
      <c r="G60" s="52"/>
      <c r="H60" s="51"/>
      <c r="I60" s="47"/>
      <c r="J60" s="48"/>
      <c r="K60" s="49"/>
      <c r="L60" s="50"/>
      <c r="M60" s="46"/>
    </row>
    <row r="61" spans="2:13" ht="15.75" customHeight="1">
      <c r="B61" s="74">
        <v>51</v>
      </c>
      <c r="C61" s="55"/>
      <c r="D61" s="54"/>
      <c r="E61" s="11"/>
      <c r="F61" s="53"/>
      <c r="G61" s="52"/>
      <c r="H61" s="51"/>
      <c r="I61" s="47"/>
      <c r="J61" s="48"/>
      <c r="K61" s="49"/>
      <c r="L61" s="50"/>
      <c r="M61" s="46"/>
    </row>
    <row r="62" spans="2:13" ht="15.75" customHeight="1">
      <c r="B62" s="74">
        <v>52</v>
      </c>
      <c r="C62" s="55"/>
      <c r="D62" s="54"/>
      <c r="E62" s="11"/>
      <c r="F62" s="53"/>
      <c r="G62" s="52"/>
      <c r="H62" s="51"/>
      <c r="I62" s="47"/>
      <c r="J62" s="48"/>
      <c r="K62" s="49"/>
      <c r="L62" s="50"/>
      <c r="M62" s="46"/>
    </row>
    <row r="63" spans="2:13" ht="20.100000000000001" customHeight="1">
      <c r="B63" s="74">
        <v>53</v>
      </c>
      <c r="C63" s="55"/>
      <c r="D63" s="54"/>
      <c r="E63" s="11"/>
      <c r="F63" s="53"/>
      <c r="G63" s="52"/>
      <c r="H63" s="51"/>
      <c r="I63" s="47"/>
      <c r="J63" s="48"/>
      <c r="K63" s="49"/>
      <c r="L63" s="50"/>
      <c r="M63" s="46"/>
    </row>
    <row r="64" spans="2:13" ht="20.100000000000001" customHeight="1">
      <c r="B64" s="74">
        <v>54</v>
      </c>
      <c r="C64" s="55"/>
      <c r="D64" s="54"/>
      <c r="E64" s="11"/>
      <c r="F64" s="53"/>
      <c r="G64" s="52"/>
      <c r="H64" s="51"/>
      <c r="I64" s="47"/>
      <c r="J64" s="48"/>
      <c r="K64" s="49"/>
      <c r="L64" s="50"/>
      <c r="M64" s="46"/>
    </row>
    <row r="65" spans="2:13" ht="20.100000000000001" customHeight="1">
      <c r="B65" s="74">
        <v>55</v>
      </c>
      <c r="C65" s="55"/>
      <c r="D65" s="54"/>
      <c r="E65" s="11"/>
      <c r="F65" s="53"/>
      <c r="G65" s="52"/>
      <c r="H65" s="51"/>
      <c r="I65" s="47"/>
      <c r="J65" s="48"/>
      <c r="K65" s="49"/>
      <c r="L65" s="50"/>
      <c r="M65" s="46"/>
    </row>
    <row r="66" spans="2:13" ht="20.100000000000001" customHeight="1">
      <c r="B66" s="74">
        <v>56</v>
      </c>
      <c r="C66" s="55"/>
      <c r="D66" s="54"/>
      <c r="E66" s="11"/>
      <c r="F66" s="53"/>
      <c r="G66" s="52"/>
      <c r="H66" s="51"/>
      <c r="I66" s="47"/>
      <c r="J66" s="48"/>
      <c r="K66" s="49"/>
      <c r="L66" s="50"/>
      <c r="M66" s="46"/>
    </row>
    <row r="67" spans="2:13" ht="20.100000000000001" customHeight="1">
      <c r="B67" s="74">
        <v>57</v>
      </c>
      <c r="C67" s="55"/>
      <c r="D67" s="54"/>
      <c r="E67" s="11"/>
      <c r="F67" s="53"/>
      <c r="G67" s="52"/>
      <c r="H67" s="51"/>
      <c r="I67" s="47"/>
      <c r="J67" s="48"/>
      <c r="K67" s="49"/>
      <c r="L67" s="50"/>
      <c r="M67" s="46"/>
    </row>
    <row r="68" spans="2:13" ht="20.100000000000001" customHeight="1">
      <c r="B68" s="74">
        <v>58</v>
      </c>
      <c r="C68" s="55"/>
      <c r="D68" s="54"/>
      <c r="E68" s="11"/>
      <c r="F68" s="53"/>
      <c r="G68" s="52"/>
      <c r="H68" s="51"/>
      <c r="I68" s="47"/>
      <c r="J68" s="48"/>
      <c r="K68" s="49"/>
      <c r="L68" s="50"/>
      <c r="M68" s="46"/>
    </row>
    <row r="69" spans="2:13" ht="20.100000000000001" customHeight="1">
      <c r="B69" s="74">
        <v>59</v>
      </c>
      <c r="C69" s="55"/>
      <c r="D69" s="54"/>
      <c r="E69" s="11"/>
      <c r="F69" s="53"/>
      <c r="G69" s="52"/>
      <c r="H69" s="51"/>
      <c r="I69" s="47"/>
      <c r="J69" s="48"/>
      <c r="K69" s="49"/>
      <c r="L69" s="50"/>
      <c r="M69" s="46"/>
    </row>
    <row r="70" spans="2:13" ht="20.100000000000001" customHeight="1">
      <c r="B70" s="74">
        <v>60</v>
      </c>
      <c r="C70" s="55"/>
      <c r="D70" s="54"/>
      <c r="E70" s="11"/>
      <c r="F70" s="53"/>
      <c r="G70" s="52"/>
      <c r="H70" s="51"/>
      <c r="I70" s="47"/>
      <c r="J70" s="48"/>
      <c r="K70" s="49"/>
      <c r="L70" s="50"/>
      <c r="M70" s="46"/>
    </row>
    <row r="71" spans="2:13" ht="20.100000000000001" customHeight="1">
      <c r="B71" s="74">
        <v>61</v>
      </c>
      <c r="C71" s="55"/>
      <c r="D71" s="54"/>
      <c r="E71" s="11"/>
      <c r="F71" s="53"/>
      <c r="G71" s="52"/>
      <c r="H71" s="51"/>
      <c r="I71" s="47"/>
      <c r="J71" s="48"/>
      <c r="K71" s="49"/>
      <c r="L71" s="50"/>
      <c r="M71" s="46"/>
    </row>
    <row r="72" spans="2:13" ht="20.100000000000001" customHeight="1">
      <c r="B72" s="74">
        <v>62</v>
      </c>
      <c r="C72" s="55"/>
      <c r="D72" s="54"/>
      <c r="E72" s="11"/>
      <c r="F72" s="53"/>
      <c r="G72" s="52"/>
      <c r="H72" s="51"/>
      <c r="I72" s="47"/>
      <c r="J72" s="48"/>
      <c r="K72" s="49"/>
      <c r="L72" s="50"/>
      <c r="M72" s="46"/>
    </row>
    <row r="73" spans="2:13" ht="20.100000000000001" customHeight="1">
      <c r="B73" s="74">
        <v>63</v>
      </c>
      <c r="C73" s="55"/>
      <c r="D73" s="54"/>
      <c r="E73" s="11"/>
      <c r="F73" s="53"/>
      <c r="G73" s="52"/>
      <c r="H73" s="51"/>
      <c r="I73" s="47"/>
      <c r="J73" s="48"/>
      <c r="K73" s="49"/>
      <c r="L73" s="50"/>
      <c r="M73" s="46"/>
    </row>
    <row r="74" spans="2:13" ht="20.100000000000001" customHeight="1">
      <c r="B74" s="74">
        <v>64</v>
      </c>
      <c r="C74" s="55"/>
      <c r="D74" s="54"/>
      <c r="E74" s="11"/>
      <c r="F74" s="53"/>
      <c r="G74" s="52"/>
      <c r="H74" s="51"/>
      <c r="I74" s="47"/>
      <c r="J74" s="48"/>
      <c r="K74" s="49"/>
      <c r="L74" s="50"/>
      <c r="M74" s="46"/>
    </row>
    <row r="75" spans="2:13" ht="20.100000000000001" customHeight="1">
      <c r="B75" s="74">
        <v>65</v>
      </c>
      <c r="C75" s="55"/>
      <c r="D75" s="54"/>
      <c r="E75" s="11"/>
      <c r="F75" s="53"/>
      <c r="G75" s="52"/>
      <c r="H75" s="51"/>
      <c r="I75" s="47"/>
      <c r="J75" s="48"/>
      <c r="K75" s="49"/>
      <c r="L75" s="50"/>
      <c r="M75" s="46"/>
    </row>
    <row r="76" spans="2:13" ht="20.100000000000001" customHeight="1">
      <c r="B76" s="74">
        <v>66</v>
      </c>
      <c r="C76" s="55"/>
      <c r="D76" s="54"/>
      <c r="E76" s="11"/>
      <c r="F76" s="53"/>
      <c r="G76" s="52"/>
      <c r="H76" s="51"/>
      <c r="I76" s="47"/>
      <c r="J76" s="48"/>
      <c r="K76" s="49"/>
      <c r="L76" s="50"/>
      <c r="M76" s="46"/>
    </row>
    <row r="77" spans="2:13" ht="20.100000000000001" customHeight="1">
      <c r="B77" s="74">
        <v>67</v>
      </c>
      <c r="C77" s="55"/>
      <c r="D77" s="54"/>
      <c r="E77" s="11"/>
      <c r="F77" s="53"/>
      <c r="G77" s="52"/>
      <c r="H77" s="51"/>
      <c r="I77" s="47"/>
      <c r="J77" s="48"/>
      <c r="K77" s="49"/>
      <c r="L77" s="50"/>
      <c r="M77" s="46"/>
    </row>
    <row r="78" spans="2:13" ht="20.100000000000001" customHeight="1">
      <c r="B78" s="74">
        <v>68</v>
      </c>
      <c r="C78" s="55"/>
      <c r="D78" s="54"/>
      <c r="E78" s="11"/>
      <c r="F78" s="53"/>
      <c r="G78" s="52"/>
      <c r="H78" s="51"/>
      <c r="I78" s="47"/>
      <c r="J78" s="48"/>
      <c r="K78" s="49"/>
      <c r="L78" s="50"/>
      <c r="M78" s="46"/>
    </row>
    <row r="79" spans="2:13" ht="20.100000000000001" customHeight="1">
      <c r="B79" s="74">
        <v>69</v>
      </c>
      <c r="C79" s="55"/>
      <c r="D79" s="54"/>
      <c r="E79" s="11"/>
      <c r="F79" s="53"/>
      <c r="G79" s="52"/>
      <c r="H79" s="51"/>
      <c r="I79" s="47"/>
      <c r="J79" s="48"/>
      <c r="K79" s="49"/>
      <c r="L79" s="50"/>
      <c r="M79" s="46"/>
    </row>
    <row r="80" spans="2:13" ht="20.100000000000001" customHeight="1">
      <c r="B80" s="74">
        <v>70</v>
      </c>
      <c r="C80" s="55"/>
      <c r="D80" s="54"/>
      <c r="E80" s="11"/>
      <c r="F80" s="53"/>
      <c r="G80" s="52"/>
      <c r="H80" s="51"/>
      <c r="I80" s="47"/>
      <c r="J80" s="48"/>
      <c r="K80" s="49"/>
      <c r="L80" s="50"/>
      <c r="M80" s="46"/>
    </row>
    <row r="81" spans="2:13" ht="20.100000000000001" customHeight="1">
      <c r="B81" s="74">
        <v>71</v>
      </c>
      <c r="C81" s="55"/>
      <c r="D81" s="54"/>
      <c r="E81" s="11"/>
      <c r="F81" s="53"/>
      <c r="G81" s="52"/>
      <c r="H81" s="51"/>
      <c r="I81" s="47"/>
      <c r="J81" s="48"/>
      <c r="K81" s="49"/>
      <c r="L81" s="50"/>
      <c r="M81" s="46"/>
    </row>
    <row r="82" spans="2:13" ht="20.100000000000001" customHeight="1">
      <c r="B82" s="74">
        <v>72</v>
      </c>
      <c r="C82" s="55"/>
      <c r="D82" s="54"/>
      <c r="E82" s="11"/>
      <c r="F82" s="53"/>
      <c r="G82" s="52"/>
      <c r="H82" s="51"/>
      <c r="I82" s="47"/>
      <c r="J82" s="48"/>
      <c r="K82" s="49"/>
      <c r="L82" s="50"/>
      <c r="M82" s="46"/>
    </row>
    <row r="83" spans="2:13" ht="20.100000000000001" customHeight="1">
      <c r="B83" s="74">
        <v>73</v>
      </c>
      <c r="C83" s="55"/>
      <c r="D83" s="54"/>
      <c r="E83" s="11"/>
      <c r="F83" s="53"/>
      <c r="G83" s="52"/>
      <c r="H83" s="51"/>
      <c r="I83" s="47"/>
      <c r="J83" s="48"/>
      <c r="K83" s="49"/>
      <c r="L83" s="50"/>
      <c r="M83" s="46"/>
    </row>
    <row r="84" spans="2:13" ht="20.100000000000001" customHeight="1">
      <c r="B84" s="74">
        <v>74</v>
      </c>
      <c r="C84" s="55"/>
      <c r="D84" s="54"/>
      <c r="E84" s="11"/>
      <c r="F84" s="53"/>
      <c r="G84" s="52"/>
      <c r="H84" s="51"/>
      <c r="I84" s="47"/>
      <c r="J84" s="48"/>
      <c r="K84" s="49"/>
      <c r="L84" s="50"/>
      <c r="M84" s="46"/>
    </row>
    <row r="85" spans="2:13" ht="20.100000000000001" customHeight="1">
      <c r="B85" s="74">
        <v>75</v>
      </c>
      <c r="C85" s="55"/>
      <c r="D85" s="54"/>
      <c r="E85" s="11"/>
      <c r="F85" s="53"/>
      <c r="G85" s="52"/>
      <c r="H85" s="51"/>
      <c r="I85" s="47"/>
      <c r="J85" s="48"/>
      <c r="K85" s="49"/>
      <c r="L85" s="50"/>
      <c r="M85" s="46"/>
    </row>
    <row r="86" spans="2:13" ht="20.100000000000001" customHeight="1">
      <c r="B86" s="74">
        <v>76</v>
      </c>
      <c r="C86" s="55"/>
      <c r="D86" s="54"/>
      <c r="E86" s="11"/>
      <c r="F86" s="53"/>
      <c r="G86" s="52"/>
      <c r="H86" s="51"/>
      <c r="I86" s="47"/>
      <c r="J86" s="48"/>
      <c r="K86" s="49"/>
      <c r="L86" s="50"/>
      <c r="M86" s="46"/>
    </row>
    <row r="87" spans="2:13" ht="20.100000000000001" customHeight="1">
      <c r="B87" s="74">
        <v>77</v>
      </c>
      <c r="C87" s="55"/>
      <c r="D87" s="54"/>
      <c r="E87" s="11"/>
      <c r="F87" s="53"/>
      <c r="G87" s="52"/>
      <c r="H87" s="51"/>
      <c r="I87" s="47"/>
      <c r="J87" s="48"/>
      <c r="K87" s="49"/>
      <c r="L87" s="50"/>
      <c r="M87" s="46"/>
    </row>
    <row r="88" spans="2:13" ht="20.100000000000001" customHeight="1">
      <c r="B88" s="74">
        <v>78</v>
      </c>
      <c r="C88" s="55"/>
      <c r="D88" s="54"/>
      <c r="E88" s="11"/>
      <c r="F88" s="53"/>
      <c r="G88" s="52"/>
      <c r="H88" s="51"/>
      <c r="I88" s="47"/>
      <c r="J88" s="48"/>
      <c r="K88" s="49"/>
      <c r="L88" s="50"/>
      <c r="M88" s="46"/>
    </row>
    <row r="89" spans="2:13" ht="20.100000000000001" customHeight="1">
      <c r="B89" s="74">
        <v>79</v>
      </c>
      <c r="C89" s="55"/>
      <c r="D89" s="54"/>
      <c r="E89" s="11"/>
      <c r="F89" s="53"/>
      <c r="G89" s="52"/>
      <c r="H89" s="51"/>
      <c r="I89" s="47"/>
      <c r="J89" s="48"/>
      <c r="K89" s="49"/>
      <c r="L89" s="50"/>
      <c r="M89" s="46"/>
    </row>
    <row r="90" spans="2:13" ht="20.100000000000001" customHeight="1">
      <c r="B90" s="74">
        <v>80</v>
      </c>
      <c r="C90" s="55"/>
      <c r="D90" s="54"/>
      <c r="E90" s="11"/>
      <c r="F90" s="53"/>
      <c r="G90" s="52"/>
      <c r="H90" s="51"/>
      <c r="I90" s="47"/>
      <c r="J90" s="48"/>
      <c r="K90" s="49"/>
      <c r="L90" s="50"/>
      <c r="M90" s="46"/>
    </row>
    <row r="91" spans="2:13" ht="20.100000000000001" customHeight="1">
      <c r="B91" s="74">
        <v>81</v>
      </c>
      <c r="C91" s="55"/>
      <c r="D91" s="54"/>
      <c r="E91" s="11"/>
      <c r="F91" s="53"/>
      <c r="G91" s="52"/>
      <c r="H91" s="51"/>
      <c r="I91" s="47"/>
      <c r="J91" s="48"/>
      <c r="K91" s="49"/>
      <c r="L91" s="50"/>
      <c r="M91" s="46"/>
    </row>
    <row r="92" spans="2:13" ht="20.100000000000001" customHeight="1">
      <c r="B92" s="74">
        <v>82</v>
      </c>
      <c r="C92" s="55"/>
      <c r="D92" s="54"/>
      <c r="E92" s="11"/>
      <c r="F92" s="53"/>
      <c r="G92" s="52"/>
      <c r="H92" s="51"/>
      <c r="I92" s="47"/>
      <c r="J92" s="48"/>
      <c r="K92" s="49"/>
      <c r="L92" s="50"/>
      <c r="M92" s="46"/>
    </row>
    <row r="93" spans="2:13" ht="20.100000000000001" customHeight="1">
      <c r="B93" s="74">
        <v>83</v>
      </c>
      <c r="C93" s="55"/>
      <c r="D93" s="54"/>
      <c r="E93" s="11"/>
      <c r="F93" s="53"/>
      <c r="G93" s="52"/>
      <c r="H93" s="51"/>
      <c r="I93" s="47"/>
      <c r="J93" s="48"/>
      <c r="K93" s="49"/>
      <c r="L93" s="50"/>
      <c r="M93" s="46"/>
    </row>
    <row r="94" spans="2:13" ht="20.100000000000001" customHeight="1">
      <c r="B94" s="74">
        <v>84</v>
      </c>
      <c r="C94" s="55"/>
      <c r="D94" s="54"/>
      <c r="E94" s="11"/>
      <c r="F94" s="53"/>
      <c r="G94" s="52"/>
      <c r="H94" s="51"/>
      <c r="I94" s="47"/>
      <c r="J94" s="48"/>
      <c r="K94" s="49"/>
      <c r="L94" s="50"/>
      <c r="M94" s="46"/>
    </row>
    <row r="95" spans="2:13" ht="20.100000000000001" customHeight="1">
      <c r="B95" s="74">
        <v>85</v>
      </c>
      <c r="C95" s="55"/>
      <c r="D95" s="54"/>
      <c r="E95" s="11"/>
      <c r="F95" s="53"/>
      <c r="G95" s="52"/>
      <c r="H95" s="51"/>
      <c r="I95" s="47"/>
      <c r="J95" s="48"/>
      <c r="K95" s="49"/>
      <c r="L95" s="50"/>
      <c r="M95" s="46"/>
    </row>
    <row r="96" spans="2:13" ht="20.100000000000001" customHeight="1">
      <c r="B96" s="74">
        <v>86</v>
      </c>
      <c r="C96" s="55"/>
      <c r="D96" s="54"/>
      <c r="E96" s="11"/>
      <c r="F96" s="53"/>
      <c r="G96" s="52"/>
      <c r="H96" s="51"/>
      <c r="I96" s="47"/>
      <c r="J96" s="48"/>
      <c r="K96" s="49"/>
      <c r="L96" s="50"/>
      <c r="M96" s="46"/>
    </row>
    <row r="97" spans="2:13" ht="20.100000000000001" customHeight="1">
      <c r="B97" s="74">
        <v>87</v>
      </c>
      <c r="C97" s="55"/>
      <c r="D97" s="54"/>
      <c r="E97" s="11"/>
      <c r="F97" s="53"/>
      <c r="G97" s="52"/>
      <c r="H97" s="51"/>
      <c r="I97" s="47"/>
      <c r="J97" s="48"/>
      <c r="K97" s="49"/>
      <c r="L97" s="50"/>
      <c r="M97" s="46"/>
    </row>
    <row r="98" spans="2:13" ht="20.100000000000001" customHeight="1">
      <c r="B98" s="74">
        <v>88</v>
      </c>
      <c r="C98" s="55"/>
      <c r="D98" s="54"/>
      <c r="E98" s="11"/>
      <c r="F98" s="53"/>
      <c r="G98" s="52"/>
      <c r="H98" s="51"/>
      <c r="I98" s="47"/>
      <c r="J98" s="48"/>
      <c r="K98" s="49"/>
      <c r="L98" s="50"/>
      <c r="M98" s="46"/>
    </row>
    <row r="99" spans="2:13" ht="20.100000000000001" customHeight="1">
      <c r="B99" s="74">
        <v>89</v>
      </c>
      <c r="C99" s="55"/>
      <c r="D99" s="54"/>
      <c r="E99" s="11"/>
      <c r="F99" s="53"/>
      <c r="G99" s="52"/>
      <c r="H99" s="51"/>
      <c r="I99" s="47"/>
      <c r="J99" s="48"/>
      <c r="K99" s="49"/>
      <c r="L99" s="50"/>
      <c r="M99" s="46"/>
    </row>
    <row r="100" spans="2:13" ht="20.100000000000001" customHeight="1">
      <c r="B100" s="74">
        <v>90</v>
      </c>
      <c r="C100" s="55"/>
      <c r="D100" s="54"/>
      <c r="E100" s="11"/>
      <c r="F100" s="53"/>
      <c r="G100" s="52"/>
      <c r="H100" s="51"/>
      <c r="I100" s="47"/>
      <c r="J100" s="48"/>
      <c r="K100" s="49"/>
      <c r="L100" s="50"/>
      <c r="M100" s="46"/>
    </row>
    <row r="101" spans="2:13" ht="20.100000000000001" customHeight="1">
      <c r="B101" s="74">
        <v>91</v>
      </c>
      <c r="C101" s="55"/>
      <c r="D101" s="54"/>
      <c r="E101" s="11"/>
      <c r="F101" s="53"/>
      <c r="G101" s="52"/>
      <c r="H101" s="51"/>
      <c r="I101" s="47"/>
      <c r="J101" s="48"/>
      <c r="K101" s="49"/>
      <c r="L101" s="50"/>
      <c r="M101" s="46"/>
    </row>
    <row r="102" spans="2:13" ht="20.100000000000001" customHeight="1">
      <c r="B102" s="74">
        <v>92</v>
      </c>
      <c r="C102" s="55"/>
      <c r="D102" s="54"/>
      <c r="E102" s="11"/>
      <c r="F102" s="53"/>
      <c r="G102" s="52"/>
      <c r="H102" s="51"/>
      <c r="I102" s="47"/>
      <c r="J102" s="48"/>
      <c r="K102" s="49"/>
      <c r="L102" s="50"/>
      <c r="M102" s="46"/>
    </row>
    <row r="103" spans="2:13" ht="20.100000000000001" customHeight="1">
      <c r="B103" s="74">
        <v>93</v>
      </c>
      <c r="C103" s="55"/>
      <c r="D103" s="54"/>
      <c r="E103" s="11"/>
      <c r="F103" s="53"/>
      <c r="G103" s="52"/>
      <c r="H103" s="51"/>
      <c r="I103" s="47"/>
      <c r="J103" s="48"/>
      <c r="K103" s="49"/>
      <c r="L103" s="50"/>
      <c r="M103" s="46"/>
    </row>
    <row r="104" spans="2:13" ht="20.100000000000001" customHeight="1">
      <c r="B104" s="74">
        <v>94</v>
      </c>
      <c r="C104" s="55"/>
      <c r="D104" s="54"/>
      <c r="E104" s="11"/>
      <c r="F104" s="53"/>
      <c r="G104" s="52"/>
      <c r="H104" s="51"/>
      <c r="I104" s="47"/>
      <c r="J104" s="48"/>
      <c r="K104" s="49"/>
      <c r="L104" s="50"/>
      <c r="M104" s="46"/>
    </row>
    <row r="105" spans="2:13" ht="20.100000000000001" customHeight="1">
      <c r="B105" s="74">
        <v>95</v>
      </c>
      <c r="C105" s="55"/>
      <c r="D105" s="54"/>
      <c r="E105" s="11"/>
      <c r="F105" s="53"/>
      <c r="G105" s="52"/>
      <c r="H105" s="51"/>
      <c r="I105" s="47"/>
      <c r="J105" s="48"/>
      <c r="K105" s="49"/>
      <c r="L105" s="50"/>
      <c r="M105" s="46"/>
    </row>
    <row r="106" spans="2:13" ht="20.100000000000001" customHeight="1">
      <c r="B106" s="74">
        <v>96</v>
      </c>
      <c r="C106" s="55"/>
      <c r="D106" s="54"/>
      <c r="E106" s="11"/>
      <c r="F106" s="53"/>
      <c r="G106" s="52"/>
      <c r="H106" s="51"/>
      <c r="I106" s="47"/>
      <c r="J106" s="48"/>
      <c r="K106" s="49"/>
      <c r="L106" s="50"/>
      <c r="M106" s="46"/>
    </row>
    <row r="107" spans="2:13" ht="20.100000000000001" customHeight="1">
      <c r="B107" s="74">
        <v>97</v>
      </c>
      <c r="C107" s="55"/>
      <c r="D107" s="54"/>
      <c r="E107" s="11"/>
      <c r="F107" s="53"/>
      <c r="G107" s="52"/>
      <c r="H107" s="51"/>
      <c r="I107" s="47"/>
      <c r="J107" s="48"/>
      <c r="K107" s="49"/>
      <c r="L107" s="50"/>
      <c r="M107" s="46"/>
    </row>
    <row r="108" spans="2:13" ht="20.100000000000001" customHeight="1">
      <c r="B108" s="74">
        <v>98</v>
      </c>
      <c r="C108" s="55"/>
      <c r="D108" s="54"/>
      <c r="E108" s="11"/>
      <c r="F108" s="53"/>
      <c r="G108" s="52"/>
      <c r="H108" s="51"/>
      <c r="I108" s="47"/>
      <c r="J108" s="48"/>
      <c r="K108" s="49"/>
      <c r="L108" s="50"/>
      <c r="M108" s="46"/>
    </row>
    <row r="109" spans="2:13" ht="20.100000000000001" customHeight="1">
      <c r="B109" s="74">
        <v>99</v>
      </c>
      <c r="C109" s="55"/>
      <c r="D109" s="54"/>
      <c r="E109" s="11"/>
      <c r="F109" s="53"/>
      <c r="G109" s="52"/>
      <c r="H109" s="51"/>
      <c r="I109" s="47"/>
      <c r="J109" s="48"/>
      <c r="K109" s="49"/>
      <c r="L109" s="50"/>
      <c r="M109" s="46"/>
    </row>
  </sheetData>
  <mergeCells count="12">
    <mergeCell ref="B2:M2"/>
    <mergeCell ref="B4:B7"/>
    <mergeCell ref="C4:C7"/>
    <mergeCell ref="D4:D7"/>
    <mergeCell ref="E4:E7"/>
    <mergeCell ref="F4:F7"/>
    <mergeCell ref="G4:M4"/>
    <mergeCell ref="G5:H5"/>
    <mergeCell ref="I5:M5"/>
    <mergeCell ref="M6:M8"/>
    <mergeCell ref="D9:E9"/>
    <mergeCell ref="D10:E10"/>
  </mergeCells>
  <phoneticPr fontId="9"/>
  <dataValidations count="3">
    <dataValidation type="list" allowBlank="1" showInputMessage="1" sqref="L3" xr:uid="{5037CC4F-BA65-4BA3-8F04-19803682FF81}">
      <formula1>"1,2,3,4,5,6,7"</formula1>
    </dataValidation>
    <dataValidation type="list" allowBlank="1" showInputMessage="1" sqref="E11:E109" xr:uid="{DD4AB615-8B98-4BD8-8216-2618D4C6A49A}">
      <formula1>"1,2,3,4,5,6,7,8"</formula1>
    </dataValidation>
    <dataValidation type="list" allowBlank="1" showInputMessage="1" sqref="C9:C10" xr:uid="{67D969FF-5258-47F1-86FD-295AA5AF6A76}">
      <formula1>"1,2,3,4,5,6"</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rowBreaks count="2" manualBreakCount="2">
    <brk id="50" min="1" max="12" man="1"/>
    <brk id="100" min="1"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view="pageBreakPreview" zoomScale="60" zoomScaleNormal="100" workbookViewId="0">
      <selection activeCell="AN62" sqref="AN62"/>
    </sheetView>
  </sheetViews>
  <sheetFormatPr defaultColWidth="4.125" defaultRowHeight="15" customHeight="1"/>
  <cols>
    <col min="1" max="1" width="2.125" customWidth="1"/>
    <col min="2" max="21" width="4.125" customWidth="1"/>
    <col min="22" max="22" width="2.125" customWidth="1"/>
  </cols>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第三面 (注意)</vt:lpstr>
      <vt:lpstr>第五面(別紙一覧表)</vt:lpstr>
      <vt:lpstr>記入例</vt:lpstr>
      <vt:lpstr>原稿</vt:lpstr>
      <vt:lpstr>記入例!Print_Area</vt:lpstr>
      <vt:lpstr>原稿!Print_Area</vt:lpstr>
      <vt:lpstr>'第五面(別紙一覧表)'!Print_Area</vt:lpstr>
      <vt:lpstr>'第三面 (注意)'!Print_Area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悟志</dc:creator>
  <cp:lastModifiedBy>柳原　耕二</cp:lastModifiedBy>
  <cp:lastPrinted>2025-03-31T07:05:36Z</cp:lastPrinted>
  <dcterms:created xsi:type="dcterms:W3CDTF">2016-03-22T01:27:34Z</dcterms:created>
  <dcterms:modified xsi:type="dcterms:W3CDTF">2025-05-08T07:20:09Z</dcterms:modified>
</cp:coreProperties>
</file>